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9120" activeTab="1"/>
  </bookViews>
  <sheets>
    <sheet name="Тофотаблетки" sheetId="1" r:id="rId1"/>
    <sheet name="Цветущий Сад" sheetId="2" r:id="rId2"/>
    <sheet name="Биотехника" sheetId="3" r:id="rId3"/>
    <sheet name="Распродажа" sheetId="4" r:id="rId4"/>
  </sheets>
  <definedNames/>
  <calcPr fullCalcOnLoad="1"/>
</workbook>
</file>

<file path=xl/comments2.xml><?xml version="1.0" encoding="utf-8"?>
<comments xmlns="http://schemas.openxmlformats.org/spreadsheetml/2006/main">
  <authors>
    <author>Дмитрий</author>
  </authors>
  <commentList>
    <comment ref="D1" authorId="0">
      <text>
        <r>
          <rPr>
            <b/>
            <sz val="8"/>
            <rFont val="Tahoma"/>
            <family val="0"/>
          </rPr>
          <t>Дмитрий:</t>
        </r>
        <r>
          <rPr>
            <sz val="8"/>
            <rFont val="Tahoma"/>
            <family val="0"/>
          </rPr>
          <t xml:space="preserve">
Заказ по прайсу Биотехника</t>
        </r>
      </text>
    </comment>
    <comment ref="E1" authorId="0">
      <text>
        <r>
          <rPr>
            <b/>
            <sz val="8"/>
            <rFont val="Tahoma"/>
            <family val="0"/>
          </rPr>
          <t>Дмитрий:</t>
        </r>
        <r>
          <rPr>
            <sz val="8"/>
            <rFont val="Tahoma"/>
            <family val="0"/>
          </rPr>
          <t xml:space="preserve">
Заказ по прайсу Цветущий сад</t>
        </r>
      </text>
    </comment>
  </commentList>
</comments>
</file>

<file path=xl/sharedStrings.xml><?xml version="1.0" encoding="utf-8"?>
<sst xmlns="http://schemas.openxmlformats.org/spreadsheetml/2006/main" count="6796" uniqueCount="2945">
  <si>
    <t>*Кабачок Цуккини Золотой F1</t>
  </si>
  <si>
    <t>4606362978207</t>
  </si>
  <si>
    <t>*Астра Китаис.Май Леди Дип Блю</t>
  </si>
  <si>
    <t>4606362975596</t>
  </si>
  <si>
    <t>*Астра Бамбина Лайт Роз Дабл</t>
  </si>
  <si>
    <t>4606362480038</t>
  </si>
  <si>
    <t>*Арбуз Лежебока(сахарный,отл.хр</t>
  </si>
  <si>
    <t>Баклажан ФАРАМА F1 Голландия суперранний</t>
  </si>
  <si>
    <t>4607021815123</t>
  </si>
  <si>
    <t>Кабачок Король грядок ц/п</t>
  </si>
  <si>
    <t>Капуста б/к Парел F1 (ультраранняя, 60дн)</t>
  </si>
  <si>
    <t>4607021863216</t>
  </si>
  <si>
    <t>Капуста б/к Ринда F1</t>
  </si>
  <si>
    <t>4607021863223</t>
  </si>
  <si>
    <t>Капуста пекинская Улыбка F1</t>
  </si>
  <si>
    <t>Капуста цветная КОЗА ЕГОЗА</t>
  </si>
  <si>
    <t>Капуста цветная Лакомка</t>
  </si>
  <si>
    <t>Клубника Медовый аромат F1</t>
  </si>
  <si>
    <t>Клубника Сладкая Мечта F1 ц/п</t>
  </si>
  <si>
    <t>4607021864664</t>
  </si>
  <si>
    <t>4607021868426</t>
  </si>
  <si>
    <t>Морковь Зайка моя ц/п</t>
  </si>
  <si>
    <t>Морковь Лисичка ц/п</t>
  </si>
  <si>
    <t>Морковь Медовый хруст</t>
  </si>
  <si>
    <t>Мята Корейская Медонос</t>
  </si>
  <si>
    <t>4607021868433</t>
  </si>
  <si>
    <t>Мята Мексиканская хххххх</t>
  </si>
  <si>
    <t>4607021868419</t>
  </si>
  <si>
    <t>Огурец КУРАЖ ультра F1</t>
  </si>
  <si>
    <t>Огурец ЛАВИНА F1самоопыляемый</t>
  </si>
  <si>
    <t>Огурец Раньше всех F1</t>
  </si>
  <si>
    <t>4607021866231</t>
  </si>
  <si>
    <t>Огурец Село Маринадное F1</t>
  </si>
  <si>
    <t>Огурец Фудзи-Сан F1 пучковый</t>
  </si>
  <si>
    <t>4607021816199</t>
  </si>
  <si>
    <t>Огурец Христофор F1</t>
  </si>
  <si>
    <t>Патиссон Монетки мелкий</t>
  </si>
  <si>
    <t>Патиссон МонПасье мелкий смесь</t>
  </si>
  <si>
    <t>Перец АХ и ОХ ц/п</t>
  </si>
  <si>
    <t>Салат Детский Витамин листовой ц/п</t>
  </si>
  <si>
    <t>4607021864367</t>
  </si>
  <si>
    <t>Томат НАГРАДА F1</t>
  </si>
  <si>
    <t>Томат Санька</t>
  </si>
  <si>
    <t>4607021864145</t>
  </si>
  <si>
    <t>Томат Тигровое ожерелье НОВИНКА</t>
  </si>
  <si>
    <t>4607021816144</t>
  </si>
  <si>
    <t>Томат Черри Смесь</t>
  </si>
  <si>
    <t>4607021860413</t>
  </si>
  <si>
    <t>Цв Астра СЕДАЯ ДАМА селект АЛАЯ</t>
  </si>
  <si>
    <t>4607021864770</t>
  </si>
  <si>
    <t>Цв Бархатцы Пестрый Орнамент СМЕСЬ (низк)</t>
  </si>
  <si>
    <t>4607021801300</t>
  </si>
  <si>
    <t>Цв Гацания Яркое настроение смесь</t>
  </si>
  <si>
    <t>4607021864688</t>
  </si>
  <si>
    <t>Цв Лаватера Серебряная чаша с прожилками новинка</t>
  </si>
  <si>
    <t>4607021867115</t>
  </si>
  <si>
    <t>Цв Маргаритка Жемчужная россыпь смесь</t>
  </si>
  <si>
    <t>4607021863599</t>
  </si>
  <si>
    <t>Цв Пассифлора Королевский орден</t>
  </si>
  <si>
    <t>4607021868464</t>
  </si>
  <si>
    <t>Цв Пассифлора Маракуйя съедобная сладкая</t>
  </si>
  <si>
    <t>4607021868471</t>
  </si>
  <si>
    <t>Цв Пеларгония Королевская Алая</t>
  </si>
  <si>
    <t>4607021869396</t>
  </si>
  <si>
    <t>Цв Пеларгония Королевская Белая</t>
  </si>
  <si>
    <t>4607021869389</t>
  </si>
  <si>
    <t>Цв Пеларгония Королевская Розовая</t>
  </si>
  <si>
    <t>4607021868402</t>
  </si>
  <si>
    <t>Цв Примула Крупноцветковая смесь</t>
  </si>
  <si>
    <t>4607021812504</t>
  </si>
  <si>
    <t>Цв Примула Первая Любовь СМЕСЬ</t>
  </si>
  <si>
    <t>4607021802413</t>
  </si>
  <si>
    <t>Цв Примула Радуга СМЕСЬ низк.</t>
  </si>
  <si>
    <t>4607021801751</t>
  </si>
  <si>
    <t>Цв Хризантема Махровая Корейский букет</t>
  </si>
  <si>
    <t>4607021863995</t>
  </si>
  <si>
    <t>Цв Хризантема Шаровидная Махровая</t>
  </si>
  <si>
    <t>4607021867528</t>
  </si>
  <si>
    <t>Цв Цинния Цветущий Сад СМЕСЬ</t>
  </si>
  <si>
    <t>4607021802406</t>
  </si>
  <si>
    <t>Цв Эхиум Цветущий Ковер СМЕСЬ(без рассады</t>
  </si>
  <si>
    <t>4607021803595</t>
  </si>
  <si>
    <t>Цв Эустома F1 Махровая Белая</t>
  </si>
  <si>
    <t>4607021801584</t>
  </si>
  <si>
    <t>4607021814881</t>
  </si>
  <si>
    <t>Цв Петуния кр. Гигант Бордовая Пикоти F1</t>
  </si>
  <si>
    <t>Цв Петуния кр. Гигант Красная Пикоти F1</t>
  </si>
  <si>
    <t>4607021809061</t>
  </si>
  <si>
    <t>Стевия Медовая трава ц/п</t>
  </si>
  <si>
    <t>Табак курительный САМОСАД</t>
  </si>
  <si>
    <t>Огурец Китайские Змеи</t>
  </si>
  <si>
    <t>4607021813280</t>
  </si>
  <si>
    <t>Цв Пеларгония Восхищение F2 смесь</t>
  </si>
  <si>
    <t>Цв Лобелия каскадная Красная</t>
  </si>
  <si>
    <t>Цв Петуния кр. Пикоти СМЕСЬ</t>
  </si>
  <si>
    <t>4607021801249</t>
  </si>
  <si>
    <t>Цв Гербера Цветная магия Смесь сортов</t>
  </si>
  <si>
    <t>4607021867504</t>
  </si>
  <si>
    <t>Цв Лобелия Прованс Голубая</t>
  </si>
  <si>
    <t>4607021867399</t>
  </si>
  <si>
    <t>Цв Пеларгония Горячий поцелуй</t>
  </si>
  <si>
    <t>Цв Эустома F1 Махровая Сливовая</t>
  </si>
  <si>
    <t>4607021802369</t>
  </si>
  <si>
    <t>Табак Махорка Деревенская</t>
  </si>
  <si>
    <t>Цв Виола Мандаринка КРУПН(оранж</t>
  </si>
  <si>
    <t>Цв Виола Небосвод КР.(небес/гол</t>
  </si>
  <si>
    <t>4607021866835</t>
  </si>
  <si>
    <t>4607021801201</t>
  </si>
  <si>
    <t>Цв Шток-Роза Эффектная Дама СМЕСЬ густома</t>
  </si>
  <si>
    <t>Цв Георгина махровая Бордюрная смесь новинка</t>
  </si>
  <si>
    <t>4607021867054</t>
  </si>
  <si>
    <t>4607021862448</t>
  </si>
  <si>
    <t>4607021868440</t>
  </si>
  <si>
    <t>4607021868457</t>
  </si>
  <si>
    <t>Цв Календула Огонек Махровая красная</t>
  </si>
  <si>
    <t>4607021868297</t>
  </si>
  <si>
    <t>4607021868501</t>
  </si>
  <si>
    <t>Цв Лаванда Сиреневый закат</t>
  </si>
  <si>
    <t>4607021868303</t>
  </si>
  <si>
    <t>4607021868518</t>
  </si>
  <si>
    <t>4607021868211</t>
  </si>
  <si>
    <t>Цв Лобелия Прованс Белая</t>
  </si>
  <si>
    <t>4607021868495</t>
  </si>
  <si>
    <t>Цв Лобелия Прованс Розовая</t>
  </si>
  <si>
    <t>4607021868488</t>
  </si>
  <si>
    <t>4607021863483</t>
  </si>
  <si>
    <t>4607021864695</t>
  </si>
  <si>
    <t>Цв Пеларгония Затейница F2 смесь</t>
  </si>
  <si>
    <t>4607021868228</t>
  </si>
  <si>
    <t>4607021863490</t>
  </si>
  <si>
    <t>Цв Петуния ИЗИ ВЭЙФ F1 смесь</t>
  </si>
  <si>
    <t>4607021868341</t>
  </si>
  <si>
    <t>4607021864466</t>
  </si>
  <si>
    <t>4607021801720</t>
  </si>
  <si>
    <t>Цв Лиатрис Колосковый Южный Фонтан Смесь</t>
  </si>
  <si>
    <t>4607021802130</t>
  </si>
  <si>
    <t>Цв Астра СЕДАЯ ДАМА селект ЛИЛОВАЯ</t>
  </si>
  <si>
    <t>4607021814768</t>
  </si>
  <si>
    <t>Цв Флокс Многолетний Яркие Глазки</t>
  </si>
  <si>
    <t>Табак курительный Дедушкин косячок</t>
  </si>
  <si>
    <t>Цв Пеларгония Королевский букет смесь</t>
  </si>
  <si>
    <t>Цв Астра СЕДАЯ ДАМА селект ГОЛУБАЯ</t>
  </si>
  <si>
    <t>Цв Эустома F1 Алмаз Белый с Розовым</t>
  </si>
  <si>
    <t>4607021808538</t>
  </si>
  <si>
    <t>4607021803212</t>
  </si>
  <si>
    <t>4607021804035</t>
  </si>
  <si>
    <t>Клубника Сладенькая F1 ц/п</t>
  </si>
  <si>
    <t>4607021864251</t>
  </si>
  <si>
    <t>4607021865883</t>
  </si>
  <si>
    <t>Салат Дубок новинка!</t>
  </si>
  <si>
    <t>4607021861854</t>
  </si>
  <si>
    <t>Свекла СМЕСЬ Лучших сортов на хранен. ц/п</t>
  </si>
  <si>
    <t>4607021805988</t>
  </si>
  <si>
    <t>4607021866125</t>
  </si>
  <si>
    <t>Укроп Аллигатор цп УУ</t>
  </si>
  <si>
    <t>4607127333057</t>
  </si>
  <si>
    <t>Цв Василек Махровый Кай и Герда СМЕСЬ</t>
  </si>
  <si>
    <t>4607021807548</t>
  </si>
  <si>
    <t>4607021861342</t>
  </si>
  <si>
    <t>Цв Георгина Фигаро F1 Смесь махровая</t>
  </si>
  <si>
    <t>4607021807166</t>
  </si>
  <si>
    <t>Цв Немезия Ясное Утро (Гол/Бел</t>
  </si>
  <si>
    <t>4607021803489</t>
  </si>
  <si>
    <t>Цв Петуния кр. Гигант Смесь F1</t>
  </si>
  <si>
    <t>4607021862059</t>
  </si>
  <si>
    <t>Цв Петуния махр. смесь Королева</t>
  </si>
  <si>
    <t>4607021801669</t>
  </si>
  <si>
    <t>Цв Петуния мн. Звездное небо F1 Алая</t>
  </si>
  <si>
    <t>Цв Портулак махровый крупноцв. СМЕСЬ</t>
  </si>
  <si>
    <t>4607021801423</t>
  </si>
  <si>
    <t>Цв Табак Дивный Аромат СМЕСЬ</t>
  </si>
  <si>
    <t>4607021801607</t>
  </si>
  <si>
    <t>*Цв Петуния Кас.ШокВейв F1 Дип Перпл</t>
  </si>
  <si>
    <t>4606362631409</t>
  </si>
  <si>
    <t>*Цв Петуния Кас.ШокВейв F1 Пинк Вейн</t>
  </si>
  <si>
    <t>4606362631416</t>
  </si>
  <si>
    <t>*Цв Петуния Кас.ШокВейв F1 Ред</t>
  </si>
  <si>
    <t>4606362976807</t>
  </si>
  <si>
    <t>*Цв Петуния Кр.Пентальфа F1Блю</t>
  </si>
  <si>
    <t>4606362977323</t>
  </si>
  <si>
    <t>*Цв Петуния Кр.Ультра F1 Скай Блю</t>
  </si>
  <si>
    <t>4606362630457</t>
  </si>
  <si>
    <t>*Цв Петуния Кр.Ультра F1 Скарлет</t>
  </si>
  <si>
    <t>4606362630594</t>
  </si>
  <si>
    <t>*Цв Петуния Мини СиндереллаF1Ред Вейнед</t>
  </si>
  <si>
    <t>4606362975657</t>
  </si>
  <si>
    <t>*Цв ПетунияКас.ИзиВейвF1Бургунди Стар</t>
  </si>
  <si>
    <t>4606362631423</t>
  </si>
  <si>
    <t>*Цв ПетунияКас.ИзиВэйвF1Еллоу</t>
  </si>
  <si>
    <t>4606362974209</t>
  </si>
  <si>
    <t>*Цв Целозия Концертина Ред Дарк Лиф</t>
  </si>
  <si>
    <t>4606362976449</t>
  </si>
  <si>
    <t>Капуста цветная Апельсинка F1 новинка</t>
  </si>
  <si>
    <t>4607021867627</t>
  </si>
  <si>
    <t>Капуста цветная Новая Голландия F1 новинка</t>
  </si>
  <si>
    <t>4607021867610</t>
  </si>
  <si>
    <t>Кориандр Успех (Кинза) ц/п</t>
  </si>
  <si>
    <t>4607021808903</t>
  </si>
  <si>
    <t>Перец Гигантик F1 сладкий новинка</t>
  </si>
  <si>
    <t>4607021865463</t>
  </si>
  <si>
    <t>Перец Красный Кулак F1 суперурожайный</t>
  </si>
  <si>
    <t>4607021864565</t>
  </si>
  <si>
    <t>Томат Розе Биг F1 новинка</t>
  </si>
  <si>
    <t>4607021866743</t>
  </si>
  <si>
    <t>Цв Петуния кр. Волшебный горшочек смесь</t>
  </si>
  <si>
    <t>4607021801652</t>
  </si>
  <si>
    <t>4607021863988</t>
  </si>
  <si>
    <t>4607021867467</t>
  </si>
  <si>
    <t>4607021867283</t>
  </si>
  <si>
    <t>Цв Вероника Синие колоски</t>
  </si>
  <si>
    <t>4607021867580</t>
  </si>
  <si>
    <t>Цв Виола Алый Бархат КРУПНОЦВЕТ</t>
  </si>
  <si>
    <t>4607021801188</t>
  </si>
  <si>
    <t>Цв Цинерария Серебряный Дождь</t>
  </si>
  <si>
    <t>4607021867511</t>
  </si>
  <si>
    <t>Томат Банан Полосатый</t>
  </si>
  <si>
    <t>Лук Порей Белый клык ц/п</t>
  </si>
  <si>
    <t>4607021805490</t>
  </si>
  <si>
    <t>Кабачок Золотая булава(куст)ц/п</t>
  </si>
  <si>
    <t>4607021860611</t>
  </si>
  <si>
    <t>Мята Полезный Холодок Перечная ц/п</t>
  </si>
  <si>
    <t>4607021816724</t>
  </si>
  <si>
    <t>Томат Президент 2 F1 Голландия</t>
  </si>
  <si>
    <t>31.12.2025</t>
  </si>
  <si>
    <t>4607021815178</t>
  </si>
  <si>
    <t>ГУ 2021</t>
  </si>
  <si>
    <t>Цв Астра СЕДАЯ ДАМА селект Смесь окрасок</t>
  </si>
  <si>
    <t>4607021809276</t>
  </si>
  <si>
    <t>Цв Цинния Сиреневый Туман</t>
  </si>
  <si>
    <t>4607021801171</t>
  </si>
  <si>
    <t>Цв Астра Смесь Гиганты хризантемовидная</t>
  </si>
  <si>
    <t>Томат МОРОЗКО F1 ц/п(холод,200г</t>
  </si>
  <si>
    <t>4607021814898</t>
  </si>
  <si>
    <t>Редис Аванс ц/п (16 дней) новинка</t>
  </si>
  <si>
    <t xml:space="preserve">E-mail: 1@semena-optom.ru  , наш сайт: WWW.SEMENA-OPTOM.RU       Тел: (495)  615-96-56 : 616-26-93 </t>
  </si>
  <si>
    <t>4607021809313</t>
  </si>
  <si>
    <t>Цв Флокс Прелесть СМЕСЬ</t>
  </si>
  <si>
    <t>Томат Машенька (розовый, 600 г) ц/п</t>
  </si>
  <si>
    <t>*Цв Петуния Махр.Пируэт F1 Роуз</t>
  </si>
  <si>
    <t>Внимание сумма заказа считается автоматически</t>
  </si>
  <si>
    <t>Фасовка</t>
  </si>
  <si>
    <t>сумма</t>
  </si>
  <si>
    <t>Огурец ДОМОВЕНОК КУЗЯ F1 самоопыляемый</t>
  </si>
  <si>
    <t>Лук На перо Параде (голланд) ц/п</t>
  </si>
  <si>
    <t>4607021808224</t>
  </si>
  <si>
    <t>Лук На перо ПерформерF1(гол)ц/п</t>
  </si>
  <si>
    <t>4607021805780</t>
  </si>
  <si>
    <t>Лук Шалотт Семейка</t>
  </si>
  <si>
    <t>*Баклажан Дервиш F1</t>
  </si>
  <si>
    <t>4606362100196</t>
  </si>
  <si>
    <t>*Базилик Try Bazil Букет Аромата</t>
  </si>
  <si>
    <t>4606362974582</t>
  </si>
  <si>
    <t>*Огурец Метелица F1(партенокарп</t>
  </si>
  <si>
    <t>4606362976869</t>
  </si>
  <si>
    <t>*Томат Ананасный</t>
  </si>
  <si>
    <t>4606362030806</t>
  </si>
  <si>
    <t>*Томат Нордика раннесп.штамбовый</t>
  </si>
  <si>
    <t>4606362974780</t>
  </si>
  <si>
    <t>*Цв Гранат карлик.Нана</t>
  </si>
  <si>
    <t>4606362974216</t>
  </si>
  <si>
    <t>*Цв Лизимахия Голден Еллоу</t>
  </si>
  <si>
    <t>80 шт</t>
  </si>
  <si>
    <t>4606362970270</t>
  </si>
  <si>
    <t>*Цв Лобелия Император Уильям</t>
  </si>
  <si>
    <t>4606362970133</t>
  </si>
  <si>
    <t>4606362110140</t>
  </si>
  <si>
    <t>Томат САХАРНЫЙ СЛОН новинка!</t>
  </si>
  <si>
    <t>0,05 Г</t>
  </si>
  <si>
    <t>Томат Сладкие пальчики</t>
  </si>
  <si>
    <t>Укроп Сосновый бор кустовой ц/п</t>
  </si>
  <si>
    <t>4607021805636</t>
  </si>
  <si>
    <t>Количество ограничено !!!</t>
  </si>
  <si>
    <t>Цв Астра Смесь Яркое cозвездие игольчатая</t>
  </si>
  <si>
    <t>4607021800648</t>
  </si>
  <si>
    <t>Цв Астра Смесь День Учителя хризантемовид</t>
  </si>
  <si>
    <t>4607021801409</t>
  </si>
  <si>
    <t>Цв Лобелия каскадная Белая</t>
  </si>
  <si>
    <t>4607021806695</t>
  </si>
  <si>
    <t>4607021802147</t>
  </si>
  <si>
    <t>4607021804646</t>
  </si>
  <si>
    <t>Цв Петуния кр. Великан Смесь Гуливер F1</t>
  </si>
  <si>
    <t>4607021801096</t>
  </si>
  <si>
    <t>4607021802086</t>
  </si>
  <si>
    <t>4607021802307</t>
  </si>
  <si>
    <t>*Цв Петуния Кас.мн.Мамми F1Блю</t>
  </si>
  <si>
    <t>4606362974377</t>
  </si>
  <si>
    <t>4607021801294</t>
  </si>
  <si>
    <t>На торфотаблетки действует система скидок</t>
  </si>
  <si>
    <t>*Тыква Краун Принц F1</t>
  </si>
  <si>
    <t>4606362977347</t>
  </si>
  <si>
    <t>*Цв Бокарнея(Нолина) комн.</t>
  </si>
  <si>
    <t>4606362976838</t>
  </si>
  <si>
    <t>*Цв Гвоздика карлик.Даймонд F1</t>
  </si>
  <si>
    <t>4606362970591</t>
  </si>
  <si>
    <t>1000 шт</t>
  </si>
  <si>
    <t>*Цв Петуния мн.СофистикаF1 Лайм Биколор</t>
  </si>
  <si>
    <t>4606362631201</t>
  </si>
  <si>
    <t>*Цв Рудбекия Отум Колорс</t>
  </si>
  <si>
    <t>4606362976524</t>
  </si>
  <si>
    <t>*Цв Целозия Концертина Ело</t>
  </si>
  <si>
    <t>4606362976418</t>
  </si>
  <si>
    <t>100 шт</t>
  </si>
  <si>
    <t>*Цв Петуния Кас.Тайфун F1 Ред Велюр</t>
  </si>
  <si>
    <t>4606362974568</t>
  </si>
  <si>
    <t>*Цв Петуния мн.СофистикаF1 Блэкбери</t>
  </si>
  <si>
    <t>4606362972007</t>
  </si>
  <si>
    <t>*Цв Хризантелла Лимончелло</t>
  </si>
  <si>
    <t>4606362974810</t>
  </si>
  <si>
    <t>*Цв Хризантелла Призрак оперы</t>
  </si>
  <si>
    <t>4606362974803</t>
  </si>
  <si>
    <t>.Ягоды Брусника Лесной витамин</t>
  </si>
  <si>
    <t>4607021867122</t>
  </si>
  <si>
    <t>4607021867139</t>
  </si>
  <si>
    <t>.Ягоды Клюква Лесная красавица</t>
  </si>
  <si>
    <t>4607021867146</t>
  </si>
  <si>
    <t>4607021863766</t>
  </si>
  <si>
    <t>4607021860314</t>
  </si>
  <si>
    <t>4607021863162</t>
  </si>
  <si>
    <t>4607021865074</t>
  </si>
  <si>
    <t>4607021860291</t>
  </si>
  <si>
    <t>4607021861588</t>
  </si>
  <si>
    <t>4607021863254</t>
  </si>
  <si>
    <t>4607021863629</t>
  </si>
  <si>
    <t>4607021861571</t>
  </si>
  <si>
    <t>4607021863278</t>
  </si>
  <si>
    <t>4607021860642</t>
  </si>
  <si>
    <t>4607021861618</t>
  </si>
  <si>
    <t>4607021865395</t>
  </si>
  <si>
    <t>4607021861939</t>
  </si>
  <si>
    <t>4607021864220</t>
  </si>
  <si>
    <t>Редька Дайкон Белоснежный шар</t>
  </si>
  <si>
    <t>4607021802567</t>
  </si>
  <si>
    <t>Салат Кресс-салат Широколистный ц/п</t>
  </si>
  <si>
    <t>4607021806015</t>
  </si>
  <si>
    <t>4607021862684</t>
  </si>
  <si>
    <t>Цв Маттиола Ароматный мир новинка</t>
  </si>
  <si>
    <t>4607021866941</t>
  </si>
  <si>
    <t>Цв Маттиола Вечерний Аромат ц/п</t>
  </si>
  <si>
    <t>4607021801102</t>
  </si>
  <si>
    <t>*Цв Хризантелла Коралл</t>
  </si>
  <si>
    <t>4606362976463</t>
  </si>
  <si>
    <t>Базилик .СМЕСЬ лучших сортов ц/п</t>
  </si>
  <si>
    <t>4607021807609</t>
  </si>
  <si>
    <t>4607021860208</t>
  </si>
  <si>
    <t>Огурец ВАНЬКА ВСТАНЬКА F1 самоопыляемый</t>
  </si>
  <si>
    <t>Цв Хризантема Девичья Золотой Букет</t>
  </si>
  <si>
    <t>Перец КАПИТАН (крупный,толстостенный) ц/п</t>
  </si>
  <si>
    <t>4607021860833</t>
  </si>
  <si>
    <t>4607021860697</t>
  </si>
  <si>
    <t>Цв Петуния махр. смесь Очарование</t>
  </si>
  <si>
    <t>4607021815062</t>
  </si>
  <si>
    <t>Цв Подсолнечник Антошка</t>
  </si>
  <si>
    <t>4606362890028</t>
  </si>
  <si>
    <t>*Томат Коконат Бич</t>
  </si>
  <si>
    <t>4606362975404</t>
  </si>
  <si>
    <t>*Цв Гербера горш.Колорблум Оранж Ело Биколор</t>
  </si>
  <si>
    <t>4606362976234</t>
  </si>
  <si>
    <t>*Цв Хризантелла Розовый перламутр</t>
  </si>
  <si>
    <t>4606362974896</t>
  </si>
  <si>
    <t>*Цв Хризантелла Фламинго на закате</t>
  </si>
  <si>
    <t>4606362974872</t>
  </si>
  <si>
    <t>Салат Витаминный шоколад листовой</t>
  </si>
  <si>
    <t>4607021861847</t>
  </si>
  <si>
    <t>Цв Эшшольция Калифорнийск СМЕСЬ</t>
  </si>
  <si>
    <t>4607021802024</t>
  </si>
  <si>
    <t>*Томат Раджа (полудетерм.,крупный,слив.)</t>
  </si>
  <si>
    <t>4606362030769</t>
  </si>
  <si>
    <t>*Томат Разведчик F1(очень ранний,среднерослый)</t>
  </si>
  <si>
    <t>4606362973509</t>
  </si>
  <si>
    <t>*Укроп Самоцвет</t>
  </si>
  <si>
    <t>4606362150184</t>
  </si>
  <si>
    <t>200 шт</t>
  </si>
  <si>
    <t>*Цв Колокольчик такесимана Звонок</t>
  </si>
  <si>
    <t>4606362970263</t>
  </si>
  <si>
    <t>4607021815611</t>
  </si>
  <si>
    <t>4607021815604</t>
  </si>
  <si>
    <t>.Ягоды Голубика Соколиный глаз</t>
  </si>
  <si>
    <t>Цв Лобелия каскадная Смесь</t>
  </si>
  <si>
    <t>4607021809603</t>
  </si>
  <si>
    <t>Цв Льв.Зев Крупноцветковый Текила СМЕСЬ</t>
  </si>
  <si>
    <t>4607021804998</t>
  </si>
  <si>
    <t>Земляника Александрия ц/п</t>
  </si>
  <si>
    <t>Цв Астра Глория Красная</t>
  </si>
  <si>
    <t>Подсолнечник Воронежский 638 ц/п</t>
  </si>
  <si>
    <t>4607021808200</t>
  </si>
  <si>
    <t>Цв Флокс Друм. Любовь и Нежность СМЕСЬ</t>
  </si>
  <si>
    <t>4607021806770</t>
  </si>
  <si>
    <t>Цв Флокс Махровый Сказочный Эльф СМЕСЬ</t>
  </si>
  <si>
    <t>4607021803359</t>
  </si>
  <si>
    <t>*Тыква Мускат Прованса</t>
  </si>
  <si>
    <t>Цв Петуния кр. Гигант Смесь Созвездие</t>
  </si>
  <si>
    <t>Перец Три Слона смесь окрасок</t>
  </si>
  <si>
    <t>Цв Сальвия Рубиновая Роща Сверк</t>
  </si>
  <si>
    <t>4607021801324</t>
  </si>
  <si>
    <t>Цв Нивяник Полярная Звезда Круп</t>
  </si>
  <si>
    <t>*Томат Берри Баскет РедF1</t>
  </si>
  <si>
    <t>4606362975398</t>
  </si>
  <si>
    <t>4606362030950</t>
  </si>
  <si>
    <t>*Огурец Петербургский экспресс(ультраскор</t>
  </si>
  <si>
    <t>*Огурец По Щучьему велению F1</t>
  </si>
  <si>
    <t>4606362010273</t>
  </si>
  <si>
    <t>Цв Астра Башня Персиковая пионовидная</t>
  </si>
  <si>
    <t>4607021802697</t>
  </si>
  <si>
    <t>Цв Астра Башня Фиолетовая пионовидная</t>
  </si>
  <si>
    <t>4607021800785</t>
  </si>
  <si>
    <t>Цв Астра Гала Лавандовая густомахровая</t>
  </si>
  <si>
    <t>4607021805087</t>
  </si>
  <si>
    <t>Цв Астра Звезда Золотая игольчатая</t>
  </si>
  <si>
    <t>4607021802765</t>
  </si>
  <si>
    <t>Цв Бархатцы Алая жемчужина новинка</t>
  </si>
  <si>
    <t>4607021866996</t>
  </si>
  <si>
    <t>Цв Бархатцы Жемчужное ожерелье новинка</t>
  </si>
  <si>
    <t>4607021866972</t>
  </si>
  <si>
    <t>Цв Бархатцы Золотая жемчужина новинка</t>
  </si>
  <si>
    <t>4607021867009</t>
  </si>
  <si>
    <t>Цв Дельфиниум Воздушный дворец СМЕСЬ</t>
  </si>
  <si>
    <t>4607021801683</t>
  </si>
  <si>
    <t>Цв Астра Смесь Лучшая Срезка N1</t>
  </si>
  <si>
    <t>*Томат Жиголо (среднесп.компактн.)</t>
  </si>
  <si>
    <t>4606362030967</t>
  </si>
  <si>
    <t>*Цв ПетунияКас.ЭклиптикаF1ПарплГэлакси</t>
  </si>
  <si>
    <t>4606362977026</t>
  </si>
  <si>
    <t>*Цв ПетунияКас.ЭклиптикаF1Стардаст</t>
  </si>
  <si>
    <t>4606362977033</t>
  </si>
  <si>
    <t>4607021860307</t>
  </si>
  <si>
    <t>Лук Реп. Эксибишен F1 (голл)ц/п</t>
  </si>
  <si>
    <t>4607021805773</t>
  </si>
  <si>
    <t>4607021866415</t>
  </si>
  <si>
    <t>Томат Султанка F1</t>
  </si>
  <si>
    <t>4607021866736</t>
  </si>
  <si>
    <t>Фасоль Масляный Король ц/п</t>
  </si>
  <si>
    <t>4607021807807</t>
  </si>
  <si>
    <t>Цв Лобелия Семь Морей СМЕСЬ</t>
  </si>
  <si>
    <t>4607021801522</t>
  </si>
  <si>
    <t>4607021802826</t>
  </si>
  <si>
    <t>Цв Петуния кр. Гигант Белая F1</t>
  </si>
  <si>
    <t>4607021861977</t>
  </si>
  <si>
    <t>Цв Петуния кр. Гигант Красная F1</t>
  </si>
  <si>
    <t>4607021862004</t>
  </si>
  <si>
    <t>Цв Петуния махр. Бархат Лососевый F1</t>
  </si>
  <si>
    <t>4607021860581</t>
  </si>
  <si>
    <t>4607021865203</t>
  </si>
  <si>
    <t>Цв Хризантема Девичья Букет Невесты</t>
  </si>
  <si>
    <t>4607021803564</t>
  </si>
  <si>
    <t>Цв Цинния Малиновка</t>
  </si>
  <si>
    <t>4607021802451</t>
  </si>
  <si>
    <t>Цв Энотера красивая Розовая мечта мног-к</t>
  </si>
  <si>
    <t>4607021809689</t>
  </si>
  <si>
    <t>4607021860895</t>
  </si>
  <si>
    <t>4607021860901</t>
  </si>
  <si>
    <t>Цв Бархатцы Боулинг(крупноцв.низкор.СМЕСЬ</t>
  </si>
  <si>
    <t>4607021804271</t>
  </si>
  <si>
    <t>Цв Бархатцы Веселый Клоун двуцветные</t>
  </si>
  <si>
    <t>4607021803571</t>
  </si>
  <si>
    <t>4607021807647</t>
  </si>
  <si>
    <t>4606362100066</t>
  </si>
  <si>
    <t>Цв Настурция Вьющаяся Золотая роза</t>
  </si>
  <si>
    <t>4607021805681</t>
  </si>
  <si>
    <t>Капуста б/к Мегатон F1</t>
  </si>
  <si>
    <t>Петрушка Листовая Обыкновенная ц/п</t>
  </si>
  <si>
    <t>4607021800921</t>
  </si>
  <si>
    <t>4607021805285</t>
  </si>
  <si>
    <t>Цв Бархатцы Золотое Яблоко(выс.крупноцвет</t>
  </si>
  <si>
    <t>4607021801317</t>
  </si>
  <si>
    <t>Земляника Медовое лукошко СМЕСЬ сортов</t>
  </si>
  <si>
    <t>4607021868129</t>
  </si>
  <si>
    <t>Капуста цветная Белоснежка новинка</t>
  </si>
  <si>
    <t>4607021867948</t>
  </si>
  <si>
    <t>Лук на зелень Ранний пучок с миниголовкой</t>
  </si>
  <si>
    <t>4607021868136</t>
  </si>
  <si>
    <t>Цв Астра Гала Алая густомахровая</t>
  </si>
  <si>
    <t>4607021867986</t>
  </si>
  <si>
    <t>Цв Астра Гала Белая густомахровая</t>
  </si>
  <si>
    <t>4607021867993</t>
  </si>
  <si>
    <t>Цв Астра Гала Бургунди густомахровая</t>
  </si>
  <si>
    <t>4607021868006</t>
  </si>
  <si>
    <t>Цв Бархатцы Альбинос (белые,крупные,махр)</t>
  </si>
  <si>
    <t>4607021868150</t>
  </si>
  <si>
    <t>Цв Бархатцы Император золотой</t>
  </si>
  <si>
    <t>Цв Бархатцы Черная Вишня (низкорос,махр)</t>
  </si>
  <si>
    <t>4607021868167</t>
  </si>
  <si>
    <t>Цв Бархатцы Шоколад новинка</t>
  </si>
  <si>
    <t>4607021867979</t>
  </si>
  <si>
    <t>Цв Георгина Махровая Яркие Звезды георгиновидная СМЕСЬ</t>
  </si>
  <si>
    <t>4607021868174</t>
  </si>
  <si>
    <t>4607021868181</t>
  </si>
  <si>
    <t>Цв Лобелия каскадная Лиловая</t>
  </si>
  <si>
    <t>4607021868075</t>
  </si>
  <si>
    <t>Цв Монарда Кружево смесь</t>
  </si>
  <si>
    <t>4607021867887</t>
  </si>
  <si>
    <t>Цв Петуния кр. Волшебный горшочек белая</t>
  </si>
  <si>
    <t>4607021868099</t>
  </si>
  <si>
    <t>Цв Сальвия Огненный закат</t>
  </si>
  <si>
    <t>4607021868020</t>
  </si>
  <si>
    <t>Эстрагон Дракон трава</t>
  </si>
  <si>
    <t>4607021868051</t>
  </si>
  <si>
    <t>*Цв Тунбергия Сюзи Еллоу</t>
  </si>
  <si>
    <t>4606362974049</t>
  </si>
  <si>
    <t>4607021867238</t>
  </si>
  <si>
    <t>Салат .Смесь 1,2,3,4,5 Листовые сорта ц/п</t>
  </si>
  <si>
    <t>4607021805278</t>
  </si>
  <si>
    <t>Томат Бычье сердце красный</t>
  </si>
  <si>
    <t>4607021800112</t>
  </si>
  <si>
    <t>Цв Бобы Гиацинтовые Рубиновый закат</t>
  </si>
  <si>
    <t>4607021862370</t>
  </si>
  <si>
    <t>Цв Лобелия Патриот СМЕСЬ</t>
  </si>
  <si>
    <t>46070218ххххх</t>
  </si>
  <si>
    <t>Цв Петуния кр. Великан Синяя F1</t>
  </si>
  <si>
    <t>4607021864411</t>
  </si>
  <si>
    <t>Цв Петуния кр. Гигант Лососевая F1</t>
  </si>
  <si>
    <t>4607021862035</t>
  </si>
  <si>
    <t>Цв Петуния кр. Гигант Фиолетовая F1</t>
  </si>
  <si>
    <t>4607021862066</t>
  </si>
  <si>
    <t>Цв Петуния махр. Бархат Смесь F1 N1</t>
  </si>
  <si>
    <t>4607021860598</t>
  </si>
  <si>
    <t>Цв Петуния махр. Бархат Смесь F1 N2</t>
  </si>
  <si>
    <t>4607021860604</t>
  </si>
  <si>
    <t>Цв Петуния махр. Валентина красная</t>
  </si>
  <si>
    <t>4607021862875</t>
  </si>
  <si>
    <t>Цв Петуния махр. Каскад Красная F1</t>
  </si>
  <si>
    <t>4607021862103</t>
  </si>
  <si>
    <t>Цв Петуния махр. Огненный фонтан</t>
  </si>
  <si>
    <t>10 шт.</t>
  </si>
  <si>
    <t>4607021814720</t>
  </si>
  <si>
    <t>Морковь Милашка-Кролик ц/п новинка!</t>
  </si>
  <si>
    <t>200тр-договорная</t>
  </si>
  <si>
    <t>4607021814300</t>
  </si>
  <si>
    <t>Салат Одесский кучерявец ц/п</t>
  </si>
  <si>
    <t>4607021800969</t>
  </si>
  <si>
    <t>Земляника Любаша ремонтантная ц/п</t>
  </si>
  <si>
    <t>4607021807302</t>
  </si>
  <si>
    <t>Морковь Золотой запас ц/п</t>
  </si>
  <si>
    <t>4607021808132</t>
  </si>
  <si>
    <t>Зеленым цветом выделены позиции в РЕКЛАМЕ</t>
  </si>
  <si>
    <t>Лук Батун Полярный медведь F1</t>
  </si>
  <si>
    <t>4607021815987</t>
  </si>
  <si>
    <t>Укроп Молодо-Зелено новинка!</t>
  </si>
  <si>
    <t>*Тыква Марина из Киоджа</t>
  </si>
  <si>
    <t>4606362972892</t>
  </si>
  <si>
    <t>*Чабрец Зоммертайм</t>
  </si>
  <si>
    <t>4606362170175</t>
  </si>
  <si>
    <t>Редис Глориэт F1</t>
  </si>
  <si>
    <t>Салат Рукола Индау ц/п</t>
  </si>
  <si>
    <t>Редис 1,2,3,4,5 СМЕСЬ ц/п</t>
  </si>
  <si>
    <t>Морковь СЛАДКОЕЖКА новинка!</t>
  </si>
  <si>
    <t>Морковь КАРОТЕЛЬ</t>
  </si>
  <si>
    <t>*Капуста Цв.Фрюернте</t>
  </si>
  <si>
    <t>4606362080016</t>
  </si>
  <si>
    <t>*Томат Снегопад F1(холодостойкий)</t>
  </si>
  <si>
    <t>4606362030912</t>
  </si>
  <si>
    <t>*Укроп Леший (кустовой,высокопродуктивный</t>
  </si>
  <si>
    <t>4606362150139</t>
  </si>
  <si>
    <t>Томат Балконноый Скороспелый красный</t>
  </si>
  <si>
    <t>Цв Ипомея Квамоклит Смесь окрасок</t>
  </si>
  <si>
    <t>4607021807449</t>
  </si>
  <si>
    <t>Цв Цинния Красный Фонарь</t>
  </si>
  <si>
    <t>4607021801041</t>
  </si>
  <si>
    <t>Цв Астра Королевский размер Цветок яблони</t>
  </si>
  <si>
    <t>4607021804080</t>
  </si>
  <si>
    <t>4607021809320</t>
  </si>
  <si>
    <t>Земляника Золотое лето</t>
  </si>
  <si>
    <t>4607021866477</t>
  </si>
  <si>
    <t>Кабачок Банановые ноги</t>
  </si>
  <si>
    <t>4607021868549</t>
  </si>
  <si>
    <t>Кабачок Кальмар новинка</t>
  </si>
  <si>
    <t>4607021866811</t>
  </si>
  <si>
    <t>Огурец Китайский Доброволец F1 Новинка самоопыляемый</t>
  </si>
  <si>
    <t>4607021865388</t>
  </si>
  <si>
    <t>Огурец Китайский ИмператорF1 Новинка самоопыляемый</t>
  </si>
  <si>
    <t>4607021865043</t>
  </si>
  <si>
    <t>Салат Детский Витамин листовой красный</t>
  </si>
  <si>
    <t>4607021868556</t>
  </si>
  <si>
    <t>4607021868532</t>
  </si>
  <si>
    <t>Цв Астра Смесь Пиноккио кустовая низкорос</t>
  </si>
  <si>
    <t>4607021806602</t>
  </si>
  <si>
    <t>Цв Бальзамин махровый Мотылек СМЕСЬ</t>
  </si>
  <si>
    <t>4607021801737</t>
  </si>
  <si>
    <t>Цв Георгина Помпонная СМЕСЬ</t>
  </si>
  <si>
    <t>4607021804103</t>
  </si>
  <si>
    <t>Цв Кофе Арабский</t>
  </si>
  <si>
    <t>4607021863476</t>
  </si>
  <si>
    <t>Цв Льв.Зев низкорослый Колибри (смесь)</t>
  </si>
  <si>
    <t>4607021801805</t>
  </si>
  <si>
    <t>Цв Монарда двойчатая Красная многолетник</t>
  </si>
  <si>
    <t>4607021860109</t>
  </si>
  <si>
    <t>Цв Петуния кр. Бахромчатая Летнее кружево СМЕСЬ F1</t>
  </si>
  <si>
    <t>4607021868310</t>
  </si>
  <si>
    <t>Цв Петуния махр. смесь Карнавал</t>
  </si>
  <si>
    <t>4607021863506</t>
  </si>
  <si>
    <t>Цв Петуния минитунья ДИКИЙ АБРИКОС  F1</t>
  </si>
  <si>
    <t>4607021865210</t>
  </si>
  <si>
    <t>Цв Петуния мн. Королевская звезда Смесь</t>
  </si>
  <si>
    <t>4607021812177</t>
  </si>
  <si>
    <t>Цв Портулак махровый крупноцв. Алый</t>
  </si>
  <si>
    <t>4607021867917</t>
  </si>
  <si>
    <t>Цв Примула Весенняя сказка смесь</t>
  </si>
  <si>
    <t>4607021867191</t>
  </si>
  <si>
    <t>Цв Супер-тунья Сурфиния Пурпурный шар</t>
  </si>
  <si>
    <t>4607021863544</t>
  </si>
  <si>
    <t>Цв Хмель Изумрудный дождь</t>
  </si>
  <si>
    <t>4607021809009</t>
  </si>
  <si>
    <t>Цв Хризантема Корейская смесь</t>
  </si>
  <si>
    <t>4607021804097</t>
  </si>
  <si>
    <t>4606362978146</t>
  </si>
  <si>
    <t>*Томат Чесночный (индетермин.)</t>
  </si>
  <si>
    <t>4606362977873</t>
  </si>
  <si>
    <t>*Томат Экстремал</t>
  </si>
  <si>
    <t>4606362030929</t>
  </si>
  <si>
    <t>*Томат Японский Трюфель Фиолетовый</t>
  </si>
  <si>
    <t>4606362977736</t>
  </si>
  <si>
    <t>*Тыква Халва(сред.вес 2.5 кг)</t>
  </si>
  <si>
    <t>4606362978139</t>
  </si>
  <si>
    <t>*Цв Алиссум амп.Эстер Боннет Пастель</t>
  </si>
  <si>
    <t>4606362970461</t>
  </si>
  <si>
    <t>*Цв Алиссум Снежный Ковер</t>
  </si>
  <si>
    <t>4606362970249</t>
  </si>
  <si>
    <t>*Цв Газания Арктик Сан</t>
  </si>
  <si>
    <t>4606362976944</t>
  </si>
  <si>
    <t>*Цв Газания Арктик Стар</t>
  </si>
  <si>
    <t>4606362976968</t>
  </si>
  <si>
    <t>*Цв Газания Арктик Флэйм</t>
  </si>
  <si>
    <t>4606362976951</t>
  </si>
  <si>
    <t>*Цв Газания Африка Сафари</t>
  </si>
  <si>
    <t>4606362977118</t>
  </si>
  <si>
    <t>*Цв Георгины комп.Феличита F1</t>
  </si>
  <si>
    <t>4606362977958</t>
  </si>
  <si>
    <t>*Цв Гипсофила махр.Джипси Роз</t>
  </si>
  <si>
    <t>4606362970607</t>
  </si>
  <si>
    <t>*Цв Импатиенс амп.АкробатF1Вайт(бальзамин)</t>
  </si>
  <si>
    <t>4606362973554</t>
  </si>
  <si>
    <t>*Цв Импатиенс амп.АкробатF1Роз Стар</t>
  </si>
  <si>
    <t>4606362975305</t>
  </si>
  <si>
    <t>*Цв Ирис Спуриа Гибридный Коктейль</t>
  </si>
  <si>
    <t>4606362972809</t>
  </si>
  <si>
    <t>*Цв Колокольчик Звонкая Прелесть</t>
  </si>
  <si>
    <t>600 шт</t>
  </si>
  <si>
    <t>4606362970256</t>
  </si>
  <si>
    <t>*Цв Кордиалис (Хохлатка)Ело мн.</t>
  </si>
  <si>
    <t>4606362970829</t>
  </si>
  <si>
    <t>*Цв Лобелия амп.СапфирБлю Вит Ай</t>
  </si>
  <si>
    <t>4606362977804</t>
  </si>
  <si>
    <t>*Цв Лобелия куст.Долли Блю Вит Ай</t>
  </si>
  <si>
    <t>4606362977774</t>
  </si>
  <si>
    <t>*Цв Лобелия куст.Долли Лилак</t>
  </si>
  <si>
    <t>4606362978085</t>
  </si>
  <si>
    <t>*Цв Лобелия куст.Долли Скай Блю</t>
  </si>
  <si>
    <t>4606362977781</t>
  </si>
  <si>
    <t>*Цв Непета Голубая Луна (мн.)</t>
  </si>
  <si>
    <t>4606362971727</t>
  </si>
  <si>
    <t>*Цв Пеларгония Санни Рейн F1</t>
  </si>
  <si>
    <t>4606362978078</t>
  </si>
  <si>
    <t>*Цв Петуния Кр.Пентальфа F1Вайт</t>
  </si>
  <si>
    <t>4606362977552</t>
  </si>
  <si>
    <t>*Цв Петуния Кр.Пентальфа F1Вельвет</t>
  </si>
  <si>
    <t>4606362977583</t>
  </si>
  <si>
    <t>*Цв Петуния Кр.Пентальфа F1Плюм</t>
  </si>
  <si>
    <t>4606362977866</t>
  </si>
  <si>
    <t>*Цв Петуния Кр.Пентальфа F1Скай Блю</t>
  </si>
  <si>
    <t>4606362977675</t>
  </si>
  <si>
    <t>*Цв ПетунияКас.ЭклиптикаF1Андромеда</t>
  </si>
  <si>
    <t>4606362978092</t>
  </si>
  <si>
    <t>*Цв ПетунияКас.ЭклиптикаF1Антарес</t>
  </si>
  <si>
    <t>4606362978214</t>
  </si>
  <si>
    <t>*Цв ПетунияКас.ЭклиптикаF1Вега</t>
  </si>
  <si>
    <t>4606362978108</t>
  </si>
  <si>
    <t>*Цв ПетунияКас.ЭклиптикаF1Кассиопея</t>
  </si>
  <si>
    <t>4606362978238</t>
  </si>
  <si>
    <t>*Цв ПетунияКас.ЭклиптикаF1Орион</t>
  </si>
  <si>
    <t>4606362978221</t>
  </si>
  <si>
    <t>*Цв ПетунияКас.ЭклиптикаF1Сириус</t>
  </si>
  <si>
    <t>4606362978115</t>
  </si>
  <si>
    <t>*Цв Подсолнечник махр.Санголд</t>
  </si>
  <si>
    <t>4606362971116</t>
  </si>
  <si>
    <t>*Цв Рудбекия Прерия Принцес(карликовая)</t>
  </si>
  <si>
    <t>4606362977965</t>
  </si>
  <si>
    <t>*Цв Эустома горш.Кармен F1 Роз</t>
  </si>
  <si>
    <t>4606362975961</t>
  </si>
  <si>
    <t>*Цв Ясионе Блю</t>
  </si>
  <si>
    <t>4606362970805</t>
  </si>
  <si>
    <t>*Цв Ясколка махр.Серебряная Россыпь</t>
  </si>
  <si>
    <t>4606362971451</t>
  </si>
  <si>
    <t>Баклажан Скорый F1 суперранний</t>
  </si>
  <si>
    <t>4607021864558</t>
  </si>
  <si>
    <t>Горох Хомячок сахарный новинка ц/п</t>
  </si>
  <si>
    <t>4607021860116</t>
  </si>
  <si>
    <t>Кабачок Банан оранжевый</t>
  </si>
  <si>
    <t>4607021863148</t>
  </si>
  <si>
    <t>4607021805858</t>
  </si>
  <si>
    <t>Томат РУССКИЕ КОЛОКОЛА новинка!</t>
  </si>
  <si>
    <t>4607021808569</t>
  </si>
  <si>
    <t>ГУ 2020</t>
  </si>
  <si>
    <t>Салат Букет листовой</t>
  </si>
  <si>
    <t>Салат Московский парниковый ц/п</t>
  </si>
  <si>
    <t>4607021804912</t>
  </si>
  <si>
    <t>Цв Астра Бордюр Фиолетовый</t>
  </si>
  <si>
    <t>4607021802925</t>
  </si>
  <si>
    <t>Базилик Ароматный Зеленый</t>
  </si>
  <si>
    <t>4607021863247</t>
  </si>
  <si>
    <t>4607021865081</t>
  </si>
  <si>
    <t>Цв Рудбекия Королевская Звезда</t>
  </si>
  <si>
    <t>4607021801713</t>
  </si>
  <si>
    <t>Цв Табак Душистый ковер F2</t>
  </si>
  <si>
    <t>4607021815796</t>
  </si>
  <si>
    <t>Цв Флокс Алая заря смесь</t>
  </si>
  <si>
    <t>4607021815826</t>
  </si>
  <si>
    <t>Цв Флокс Красавица СМЕСЬ</t>
  </si>
  <si>
    <t>4607021815833</t>
  </si>
  <si>
    <t>*Арбуз Кай F1 (для северных регионов)</t>
  </si>
  <si>
    <t>4606362480021</t>
  </si>
  <si>
    <t>*Лук Помпеи на зелень и мини-головку</t>
  </si>
  <si>
    <t>4606362200209</t>
  </si>
  <si>
    <t>31.12.2029</t>
  </si>
  <si>
    <t>Дыня Сладкий бочок F1 новинка</t>
  </si>
  <si>
    <t>4607021867863</t>
  </si>
  <si>
    <t>4607021863230</t>
  </si>
  <si>
    <t>Капуста цветная Невеста</t>
  </si>
  <si>
    <t>Клубника Наваждение F1</t>
  </si>
  <si>
    <t>4607021866446</t>
  </si>
  <si>
    <t>Капуста цветная Фиолетовая голова</t>
  </si>
  <si>
    <t>4607021816045</t>
  </si>
  <si>
    <t>4607021801232</t>
  </si>
  <si>
    <t>Цв Кобея Мексиканская лиана смесь новинка</t>
  </si>
  <si>
    <t>4607021867085</t>
  </si>
  <si>
    <t>Цв Сальвия Райский Фонтан СМЕСЬ</t>
  </si>
  <si>
    <t>Цв Гербера Яркий Букет Смесь сортов</t>
  </si>
  <si>
    <t>4607021867900</t>
  </si>
  <si>
    <t>Цв Статица Зимний букет</t>
  </si>
  <si>
    <t>4607021868037</t>
  </si>
  <si>
    <t>Перец ЗОЛОТОЙ СЛИТОК новинка!</t>
  </si>
  <si>
    <t>4607021868143</t>
  </si>
  <si>
    <t>Цв Петуния кр. Гигант Нежно-голубая F1</t>
  </si>
  <si>
    <t>Цв Пеларгония Бордюрная смесь</t>
  </si>
  <si>
    <t>Цв Пеларгония Великолепн. СМЕСЬ</t>
  </si>
  <si>
    <t>Цв Флокс Многолетний Метельчатый СМЕСЬ</t>
  </si>
  <si>
    <t>4607021801928</t>
  </si>
  <si>
    <t>Цв Кобея Белый Кит вьющаяся</t>
  </si>
  <si>
    <t>4607021808910</t>
  </si>
  <si>
    <t>4607021861960</t>
  </si>
  <si>
    <t>4607021862011</t>
  </si>
  <si>
    <t>4607021862042</t>
  </si>
  <si>
    <t>4607021862028</t>
  </si>
  <si>
    <t>Цв Сальвия Триколор СМЕСЬ</t>
  </si>
  <si>
    <t>4607021864008</t>
  </si>
  <si>
    <t>4607021864831</t>
  </si>
  <si>
    <t>4607021864848</t>
  </si>
  <si>
    <t>4607021864824</t>
  </si>
  <si>
    <t>Цв Эшшольция Фруктовый аромат СМЕСЬ</t>
  </si>
  <si>
    <t>4607021868242</t>
  </si>
  <si>
    <t>Огурец Балконная Гирлянда F1 новинка!</t>
  </si>
  <si>
    <t>4607021868334</t>
  </si>
  <si>
    <t>Огурец Гнездовой F1</t>
  </si>
  <si>
    <t>Огурец Закатай-ка F1</t>
  </si>
  <si>
    <t>Огурец Щедрые Ребята F1  самоопыляемый</t>
  </si>
  <si>
    <t>Перец ДРАКОША острый</t>
  </si>
  <si>
    <t>Перец ЗОЛОТОЙ ЗАПАС</t>
  </si>
  <si>
    <t>Перец Крупная Дюжина F1 сладкий</t>
  </si>
  <si>
    <t>Перец Чудо-Богатырь</t>
  </si>
  <si>
    <t>Редис "А ну-ка, догони!"</t>
  </si>
  <si>
    <t>Редис Аленка (16 ДНЕЙ)  ц/п</t>
  </si>
  <si>
    <t>Редис Детский Вкус ц/п</t>
  </si>
  <si>
    <t>Редис Самородок (16 дней)  ц/п</t>
  </si>
  <si>
    <t>Редис Скороспелая черешня</t>
  </si>
  <si>
    <t>Редис Чудо мая ц/п</t>
  </si>
  <si>
    <t>Репа "А ну-ка, потяни!"</t>
  </si>
  <si>
    <t>Репа Детская Сладкая ц/п</t>
  </si>
  <si>
    <t>Салат Бэби салат листовой</t>
  </si>
  <si>
    <t>Свекла Брюнетка</t>
  </si>
  <si>
    <t>Свекла Рубиновая нежность</t>
  </si>
  <si>
    <t>4607021868266</t>
  </si>
  <si>
    <t>Свекла Цыганочка</t>
  </si>
  <si>
    <t>4607021863315</t>
  </si>
  <si>
    <t>4607021864268</t>
  </si>
  <si>
    <t>Томат АЛМАЗ ЯКУТИИ</t>
  </si>
  <si>
    <t>Томат Богатырь Бурятии</t>
  </si>
  <si>
    <t>Томат Питерская штучка F1</t>
  </si>
  <si>
    <t>4607021867801</t>
  </si>
  <si>
    <t>4607021864336</t>
  </si>
  <si>
    <t>4607021868372</t>
  </si>
  <si>
    <t>4607021867931</t>
  </si>
  <si>
    <t>Цв Бархатцы Саншайн-Солнцецвет</t>
  </si>
  <si>
    <t>4607021868259</t>
  </si>
  <si>
    <t>Цв Гвоздика Летняя карусель Махровая</t>
  </si>
  <si>
    <t>4607021868273</t>
  </si>
  <si>
    <t>Цв Георгина Веселые Девчата СМЕСЬ</t>
  </si>
  <si>
    <t>4607021868280</t>
  </si>
  <si>
    <t>4606362974322</t>
  </si>
  <si>
    <t>*Цв Петуния Кр.Пентальфа F1Распберри Вейн</t>
  </si>
  <si>
    <t>4606362977408</t>
  </si>
  <si>
    <t>*Цв Петуния Кр.Сферика F1 Роз Морн</t>
  </si>
  <si>
    <t>4606362973189</t>
  </si>
  <si>
    <t>*Цв Петуния Махр.Дабл Каскад F1 Бургунди</t>
  </si>
  <si>
    <t>4606362630969</t>
  </si>
  <si>
    <t>*Цв Петуния Махр.Дабл Каскад F1 ОрхидМист</t>
  </si>
  <si>
    <t>4606362630952</t>
  </si>
  <si>
    <t>*Цв ПетунияКас.ИзиВэйвF1Бургунди Велюр</t>
  </si>
  <si>
    <t>4606362975749</t>
  </si>
  <si>
    <t>*Цв Танацетум Магма</t>
  </si>
  <si>
    <t>4606362970782</t>
  </si>
  <si>
    <t>4607021866156</t>
  </si>
  <si>
    <t>Петрушка Аппетитная обильнолиственная ц/п</t>
  </si>
  <si>
    <t>4607021808927</t>
  </si>
  <si>
    <t>Редька Дайкон Сюрприз , красный внутри</t>
  </si>
  <si>
    <t>4607021867450</t>
  </si>
  <si>
    <t>Свекла Бусильда</t>
  </si>
  <si>
    <t>4607021866361</t>
  </si>
  <si>
    <t>Свекла Темная лошадка ц/п</t>
  </si>
  <si>
    <t>4607021805711</t>
  </si>
  <si>
    <t>4607021866422</t>
  </si>
  <si>
    <t>Укроп Борей кустовой ц/п</t>
  </si>
  <si>
    <t>4607021800556</t>
  </si>
  <si>
    <t>Цв Георгина Денди Махровая СМЕСЬ</t>
  </si>
  <si>
    <t>4607021803342</t>
  </si>
  <si>
    <t>Цв Георгина Опера F1 Белая махровая</t>
  </si>
  <si>
    <t>4607021804318</t>
  </si>
  <si>
    <t>Цв Георгина Опера F1 Желтая махровая</t>
  </si>
  <si>
    <t>4607021804288</t>
  </si>
  <si>
    <t>Цв Георгина Опера F1 Оранжевая махровая</t>
  </si>
  <si>
    <t>4607021804295</t>
  </si>
  <si>
    <t>Цв Георгина Опера F1 Смесь махровая</t>
  </si>
  <si>
    <t>4607021867603</t>
  </si>
  <si>
    <t>Цв Георгина Опера F1 Фиолетовая махровая</t>
  </si>
  <si>
    <t>4607021804325</t>
  </si>
  <si>
    <t>Цв Георгина Фигаро F1 Красная махровая</t>
  </si>
  <si>
    <t>4607021807142</t>
  </si>
  <si>
    <t>4607021862127</t>
  </si>
  <si>
    <t>Цв Петуния суперкаскад.Ниагара F1 Смесь</t>
  </si>
  <si>
    <t>4607021860550</t>
  </si>
  <si>
    <t>Цв Георгина Шаровидная СМЕСЬ</t>
  </si>
  <si>
    <t>4607021809184</t>
  </si>
  <si>
    <t>Цв Календула Оранжевый Гигант МАХР</t>
  </si>
  <si>
    <t>4607021801485</t>
  </si>
  <si>
    <t>Цв Космос махровый Нежность СМЕСЬ</t>
  </si>
  <si>
    <t>4607021805018</t>
  </si>
  <si>
    <t>Цв Лен Крупноцветковый Красный</t>
  </si>
  <si>
    <t>4607021608589</t>
  </si>
  <si>
    <t>Цв Настурция Вьющаяся Алая роза</t>
  </si>
  <si>
    <t>4607021805674</t>
  </si>
  <si>
    <t>Цв Петуния кр. Виктория смесь</t>
  </si>
  <si>
    <t>4607021815055</t>
  </si>
  <si>
    <t>Цв Петуния Софистика Черный Бархат</t>
  </si>
  <si>
    <t>Цв Цинния Полнолуние</t>
  </si>
  <si>
    <t>4607021801058</t>
  </si>
  <si>
    <t>*Баклажан Визирь F1</t>
  </si>
  <si>
    <t>4606362100189</t>
  </si>
  <si>
    <t>*Кабачок Байкал F1</t>
  </si>
  <si>
    <t>4606362977330</t>
  </si>
  <si>
    <t>*Укроп Бизон (обильнолиствен. высокоаром)</t>
  </si>
  <si>
    <t>4606362150146</t>
  </si>
  <si>
    <t>*Томат КЛИКО F1</t>
  </si>
  <si>
    <t>4606362973479</t>
  </si>
  <si>
    <t>*Томат Колыван F1</t>
  </si>
  <si>
    <t>4606362973486</t>
  </si>
  <si>
    <t>*Томат КОНГО F1</t>
  </si>
  <si>
    <t>4606362973455</t>
  </si>
  <si>
    <t>*Цв Антирринум Мадам Баттерфляй(смесь)</t>
  </si>
  <si>
    <t>4606362975084</t>
  </si>
  <si>
    <t>*Цв Импатиенс Валера Имара F1 Вайт</t>
  </si>
  <si>
    <t>4606362975893</t>
  </si>
  <si>
    <t>*Цв Лаванда узк.Аромат Прованса</t>
  </si>
  <si>
    <t>4606362970997</t>
  </si>
  <si>
    <t>*Цв Петуния Кас.мн.Мамми F1Ред</t>
  </si>
  <si>
    <t>4606362975343</t>
  </si>
  <si>
    <t>*Цв Петуния Кр.Фрост F1 Блю</t>
  </si>
  <si>
    <t>4606362630501</t>
  </si>
  <si>
    <t>*Цв Петуния Кр.Фрост F1 Вельвет</t>
  </si>
  <si>
    <t>4606362630488</t>
  </si>
  <si>
    <t>4606362030356</t>
  </si>
  <si>
    <t>*Тыква Чудо-Юдо мускатная6-8 кг</t>
  </si>
  <si>
    <t>4606362110065</t>
  </si>
  <si>
    <t>*Цв Антирринум азалевид.АнтикF1 Ред</t>
  </si>
  <si>
    <t>4606362975039</t>
  </si>
  <si>
    <t>*Перец острый Горыныч (плод 20 см!)</t>
  </si>
  <si>
    <t>*Томат Вождь Краснокожих F1</t>
  </si>
  <si>
    <t>4606362030622</t>
  </si>
  <si>
    <t>*Огурец Тундра F1(самооп,теневын)</t>
  </si>
  <si>
    <t>4606362972502</t>
  </si>
  <si>
    <t>*Свекла Монокль(столовая)</t>
  </si>
  <si>
    <t>4606362060025</t>
  </si>
  <si>
    <t>*Томат Страйп Болл</t>
  </si>
  <si>
    <t>4606362976104</t>
  </si>
  <si>
    <t>*Мята Пеннироял (стелящаяся форма)</t>
  </si>
  <si>
    <t>4606362170199</t>
  </si>
  <si>
    <t>4606362977088</t>
  </si>
  <si>
    <t>4606362977200</t>
  </si>
  <si>
    <t>*Томат Флорентино</t>
  </si>
  <si>
    <t>4606362030868</t>
  </si>
  <si>
    <t>*Огурец Разбойник F1</t>
  </si>
  <si>
    <t>4606362010556</t>
  </si>
  <si>
    <t>*Лук Порей Сегун (среднепозд)</t>
  </si>
  <si>
    <t>4606362200193</t>
  </si>
  <si>
    <t>*Салат Вулкан (красно-бордовый)</t>
  </si>
  <si>
    <t>4606362976487</t>
  </si>
  <si>
    <t>*Цв Рудбекия Капучино</t>
  </si>
  <si>
    <t>4606362974506</t>
  </si>
  <si>
    <t>*Цв Пеларгония Пинто Премиум F1 Вайт</t>
  </si>
  <si>
    <t>4606362160145</t>
  </si>
  <si>
    <t>*Салат Корсар Ред</t>
  </si>
  <si>
    <t>*Цв Пеларгония МультиблумF1 Пинк</t>
  </si>
  <si>
    <t>4606362975282</t>
  </si>
  <si>
    <t>4606362973677</t>
  </si>
  <si>
    <t>*Томат Изумрудное яблоко</t>
  </si>
  <si>
    <t>4606362972380</t>
  </si>
  <si>
    <t>*Томат Бомбей</t>
  </si>
  <si>
    <t>4606362973493</t>
  </si>
  <si>
    <t>*Томат Вальс Бостон (индетерм.)</t>
  </si>
  <si>
    <t>4606362976579</t>
  </si>
  <si>
    <t>4606362010303</t>
  </si>
  <si>
    <t>4606362020142</t>
  </si>
  <si>
    <t>4606362971659</t>
  </si>
  <si>
    <t>*Томат Берри Баскет Ело F1</t>
  </si>
  <si>
    <t>4606362975381</t>
  </si>
  <si>
    <t>*Баклажан Блэк Дракон</t>
  </si>
  <si>
    <t>4606362100233</t>
  </si>
  <si>
    <t>*Огурец По Моему Хотению F1</t>
  </si>
  <si>
    <t>*Цв Целозия Концертина Пинк (горш.)</t>
  </si>
  <si>
    <t>4606362976432</t>
  </si>
  <si>
    <t>*Цв Петуния Кр.Ультра F1 Ред</t>
  </si>
  <si>
    <t>4606362630648</t>
  </si>
  <si>
    <t>*Томат Черный Принц</t>
  </si>
  <si>
    <t>4606362030776</t>
  </si>
  <si>
    <t>*Томат Смурфиника (индетермин.)</t>
  </si>
  <si>
    <t>4606362975565</t>
  </si>
  <si>
    <t>*Томат Снегирь (холодостойкий)</t>
  </si>
  <si>
    <t>4606362030417</t>
  </si>
  <si>
    <t>*Томат Чилли Верде</t>
  </si>
  <si>
    <t>4606362973820</t>
  </si>
  <si>
    <t>*Цв Петуния Кас.мел.НиньяF1Парпл</t>
  </si>
  <si>
    <t>4606362160213</t>
  </si>
  <si>
    <t>*Томат Майкл Поллан(золотистые с зел.полосками)</t>
  </si>
  <si>
    <t>4606362973837</t>
  </si>
  <si>
    <t>*Цв Пеларгония амп.плющ.Квин F1 Роуз</t>
  </si>
  <si>
    <t>4606362973653</t>
  </si>
  <si>
    <t>*Цв Петуния Махр.Дуо F1 Рэд&amp;Вайт</t>
  </si>
  <si>
    <t>4606362631256</t>
  </si>
  <si>
    <t>*Астра Китайс.Май Леди Лилак</t>
  </si>
  <si>
    <t>4606362977071</t>
  </si>
  <si>
    <t>*Огурец Дедок F1 (партен,крупнобуг,сред)</t>
  </si>
  <si>
    <t>4606362010600</t>
  </si>
  <si>
    <t>*Огурец Суоми F1 (суперраний)</t>
  </si>
  <si>
    <t>4606362010471</t>
  </si>
  <si>
    <t>*Томат БЛЮ Р20 высок.целеб.(массой 100г)</t>
  </si>
  <si>
    <t>4606362973905</t>
  </si>
  <si>
    <t>*Майоран садовый Тоскана</t>
  </si>
  <si>
    <t>4606362170281</t>
  </si>
  <si>
    <t>*Цв Петуния Кас.мн.Мамми F1Вайт</t>
  </si>
  <si>
    <t>4606362974384</t>
  </si>
  <si>
    <t>*Цв Целозия Концертина Парпл (горш.)</t>
  </si>
  <si>
    <t>4606362976425</t>
  </si>
  <si>
    <t>*Тыква Жемчужина мускатная</t>
  </si>
  <si>
    <t>4606362110058</t>
  </si>
  <si>
    <t>*Цв Пеларгония зональная Кабарэ F1</t>
  </si>
  <si>
    <t>4606362970416</t>
  </si>
  <si>
    <t>*Цв Пеларгония Квантум F1 Вайт</t>
  </si>
  <si>
    <t>4606362975633</t>
  </si>
  <si>
    <t>*Салат Минутка (холодост., 20-25 дней)</t>
  </si>
  <si>
    <t>*Цв Бегония клуб.Империал F1Скарлет</t>
  </si>
  <si>
    <t>4606362974117</t>
  </si>
  <si>
    <t>4606362974346</t>
  </si>
  <si>
    <t>*Томат Ред Фокс (индетер.)</t>
  </si>
  <si>
    <t>4606362975626</t>
  </si>
  <si>
    <t>*Цв Импатиенс Валера Имара F1 Оранж</t>
  </si>
  <si>
    <t>4606362976265</t>
  </si>
  <si>
    <t>*Салат Вишневая дымка</t>
  </si>
  <si>
    <t>4606362160190</t>
  </si>
  <si>
    <t>*Томат Бабье Лето (индетерм.)</t>
  </si>
  <si>
    <t>4606362976548</t>
  </si>
  <si>
    <t>*Арбуз Клондайк (сахарный,12-13кг,лежкий)</t>
  </si>
  <si>
    <t>4606362972496</t>
  </si>
  <si>
    <t>*Шалфей овощной Нектар</t>
  </si>
  <si>
    <t>4606362170304</t>
  </si>
  <si>
    <t>*Цв Виола Пенти F1 Биконсфильд</t>
  </si>
  <si>
    <t>4606362974162</t>
  </si>
  <si>
    <t>*Цв Виола Пенти F1 Ред Блоч</t>
  </si>
  <si>
    <t>4606362974179</t>
  </si>
  <si>
    <t>*Цв Драцена Драко комнатное</t>
  </si>
  <si>
    <t>4606362977064</t>
  </si>
  <si>
    <t>4606362975718</t>
  </si>
  <si>
    <t>*Томат Хани Рейн</t>
  </si>
  <si>
    <t>4606362975411</t>
  </si>
  <si>
    <t>*Цв Петуния Мини СиндереллаF1Темно-Лососевая</t>
  </si>
  <si>
    <t>*Кабачок Тигр (цуккини)</t>
  </si>
  <si>
    <t>4606362100257</t>
  </si>
  <si>
    <t>*Капуста цветная Мазерата зеленая</t>
  </si>
  <si>
    <t>4606362080283</t>
  </si>
  <si>
    <t>*Капуста цветная Сицилия пурпурная</t>
  </si>
  <si>
    <t>*Земляника амп.Тоскана F1</t>
  </si>
  <si>
    <t>4606362974483</t>
  </si>
  <si>
    <t>*Цв Петуния мн. Дебонэйр F1 Лайм Грин</t>
  </si>
  <si>
    <t>4606362631195</t>
  </si>
  <si>
    <t>*Томат Черномор (детермин.)</t>
  </si>
  <si>
    <t>*Цв Петуния Махр.Дуо F1 Микс</t>
  </si>
  <si>
    <t>4606362630082</t>
  </si>
  <si>
    <t>*Астра Китайс.Май Леди Роз</t>
  </si>
  <si>
    <t>*Цв Петуния Кас.мн.Мамми F1Салмон</t>
  </si>
  <si>
    <t>4606362974414</t>
  </si>
  <si>
    <t>*Цв Петуния Мини СиндереллаF1Красная</t>
  </si>
  <si>
    <t>4606362973660</t>
  </si>
  <si>
    <t>*Цв Бегония Иллюминейшн F1 Скарлет</t>
  </si>
  <si>
    <t>4606362600146</t>
  </si>
  <si>
    <t>*Огурец Задавака F1(партенокарп</t>
  </si>
  <si>
    <t>4606362010372</t>
  </si>
  <si>
    <t>Земляника садовая Рюген ц/п</t>
  </si>
  <si>
    <t>4607021803533</t>
  </si>
  <si>
    <t>4607021807319</t>
  </si>
  <si>
    <t>4607021802123</t>
  </si>
  <si>
    <t>Редис Черриэт F1</t>
  </si>
  <si>
    <t>Цв Аквилегия Махровая Барлоу СМЕСЬ</t>
  </si>
  <si>
    <t>4607021806268</t>
  </si>
  <si>
    <t>Цв Астра Клеопатра Белая</t>
  </si>
  <si>
    <t>Цв Астра Смесь Клеопатра новинка!</t>
  </si>
  <si>
    <t>Цв Астра Смесь Лучшая Срезка N3</t>
  </si>
  <si>
    <t>4607021804639</t>
  </si>
  <si>
    <t>Цв Бархатцы Глаза Тигра (низкор,махр) ц/п</t>
  </si>
  <si>
    <t>Салат Айсберг крупнокочан. ц/п</t>
  </si>
  <si>
    <t>4607021801812</t>
  </si>
  <si>
    <t>*Огурец Бимбо Стар F1(самоопыля</t>
  </si>
  <si>
    <t>Арбуз Медовый месяц F1 новинка</t>
  </si>
  <si>
    <t>4607021806749</t>
  </si>
  <si>
    <t>Цв Льв.Зев низкорослый Белый гном</t>
  </si>
  <si>
    <t>4607021802970</t>
  </si>
  <si>
    <t>Салат Лолло Росса ц/п</t>
  </si>
  <si>
    <t>4607021800952</t>
  </si>
  <si>
    <t>Свекла Смуглянка ц/п</t>
  </si>
  <si>
    <t>4607021860666</t>
  </si>
  <si>
    <t>Цв Лаванда Французская Ривьера новинка</t>
  </si>
  <si>
    <t>4607021866965</t>
  </si>
  <si>
    <t>Цв Портулак махровый крупноцв. Малиновый</t>
  </si>
  <si>
    <t>4607021803052</t>
  </si>
  <si>
    <t>Цв Цинния Яркая Палитра СМЕСЬ</t>
  </si>
  <si>
    <t>4607021801010</t>
  </si>
  <si>
    <t>Цв Настурция Солнечная клумба МАХ.СМЕСЬ</t>
  </si>
  <si>
    <t>5 шт</t>
  </si>
  <si>
    <t>Цв Льв.Зев высокор.Волшебный замок СМЕСЬ</t>
  </si>
  <si>
    <t>Цв Астра .Японская помпонная Голубая Луна</t>
  </si>
  <si>
    <t>4607021806510</t>
  </si>
  <si>
    <t>Цв Астра .Японская помпонная Хай но Мару</t>
  </si>
  <si>
    <t>4607021806503</t>
  </si>
  <si>
    <t>Цв Астра Десерт Королевский помпонная</t>
  </si>
  <si>
    <t>4607021803502</t>
  </si>
  <si>
    <t>Цв Петуния амп.кр.Лавина Смесь F1</t>
  </si>
  <si>
    <t>Цв Супер-тунья Сурфиния Вулкан смесь</t>
  </si>
  <si>
    <t>6 шт</t>
  </si>
  <si>
    <t>Укроп Мамонт обильнолиственный ц/п</t>
  </si>
  <si>
    <t>Горох Сахарный Раз горох, два горох</t>
  </si>
  <si>
    <t>Цв Астра Смесь Леди Корал</t>
  </si>
  <si>
    <t>4607021807500</t>
  </si>
  <si>
    <t>4607021802154</t>
  </si>
  <si>
    <t>*Астра Риббон Красный Рэд</t>
  </si>
  <si>
    <t>Сельдерей Фитнес  черешковый золотой</t>
  </si>
  <si>
    <t>*Цв ПетунияКас.ЭклиптикаF1МилкиВей</t>
  </si>
  <si>
    <t>4606362977019</t>
  </si>
  <si>
    <t>4607021809924</t>
  </si>
  <si>
    <t>Редька Дайкон Янтарь , желтая</t>
  </si>
  <si>
    <t>Розмарин Ароматный ц/п</t>
  </si>
  <si>
    <t>4607021867382</t>
  </si>
  <si>
    <t>Салат Азарт(полукоч,хрустящ)ц/п</t>
  </si>
  <si>
    <t>4607021804691</t>
  </si>
  <si>
    <t>Свекла Детская нежная</t>
  </si>
  <si>
    <t>4607021867481</t>
  </si>
  <si>
    <t>Свекла Детская сахарная</t>
  </si>
  <si>
    <t>4607021867498</t>
  </si>
  <si>
    <t>Томат Красная шапочка (ранний) ц/п</t>
  </si>
  <si>
    <t>4607021808590</t>
  </si>
  <si>
    <t>Тыква "А ну-ка, подними"(сладкая,крупная)</t>
  </si>
  <si>
    <t>4607021807227</t>
  </si>
  <si>
    <t>Тыква НАША НАТАША крупноплодная новинка!</t>
  </si>
  <si>
    <t>4607021808392</t>
  </si>
  <si>
    <t>Тыква Пудовка новинка</t>
  </si>
  <si>
    <t>4607021866910</t>
  </si>
  <si>
    <t>Фасоль спаржевая Сакса ц/п</t>
  </si>
  <si>
    <t>4 г</t>
  </si>
  <si>
    <t>4607021805513</t>
  </si>
  <si>
    <t>Цв Лобелия Прованс Смесь</t>
  </si>
  <si>
    <t>4607021867412</t>
  </si>
  <si>
    <t>Цв Лобелия Прованс Фиолетовая</t>
  </si>
  <si>
    <t>4607021867405</t>
  </si>
  <si>
    <t>Цв Петуния кр. Бахромчатая СМЕСЬ F1</t>
  </si>
  <si>
    <t>4607021808859</t>
  </si>
  <si>
    <t>Цв Флокс Друм. Верность и Нежность СМЕСЬ</t>
  </si>
  <si>
    <t>4607021864404</t>
  </si>
  <si>
    <t>Цв Эустома F1 Алмаз Белый с Cиним</t>
  </si>
  <si>
    <t>4607021864879</t>
  </si>
  <si>
    <t>*Цв Хризантелла Сердце дракона</t>
  </si>
  <si>
    <t>4606362977095</t>
  </si>
  <si>
    <t>*Цв Хризантелла Цветок лотоса</t>
  </si>
  <si>
    <t>4606362974865</t>
  </si>
  <si>
    <t>*Черемша (медвежий лук)</t>
  </si>
  <si>
    <t>4606362200018</t>
  </si>
  <si>
    <t>Томат Вельможа</t>
  </si>
  <si>
    <t>4607021816717</t>
  </si>
  <si>
    <t>Томат Мадам Марманд F1</t>
  </si>
  <si>
    <t>4607021816687</t>
  </si>
  <si>
    <t>Томат Нокаут F1</t>
  </si>
  <si>
    <t>4607021816656</t>
  </si>
  <si>
    <t>Томат Патио Плюм F1</t>
  </si>
  <si>
    <t>4607021816694</t>
  </si>
  <si>
    <t>Томат Розеро F1</t>
  </si>
  <si>
    <t>4607021816564</t>
  </si>
  <si>
    <t>50 шт</t>
  </si>
  <si>
    <t>Цв Петуния мн. Звездочка смесь</t>
  </si>
  <si>
    <t>4607021803236</t>
  </si>
  <si>
    <t>Цв Платикодон Розовые звезды новинка</t>
  </si>
  <si>
    <t>4607021867092</t>
  </si>
  <si>
    <t>Цв Платикодон Ширококол. Три Звезды крупн</t>
  </si>
  <si>
    <t>4607021802529</t>
  </si>
  <si>
    <t>Цв Платикодон-Ширококол. Белый крупноцвет</t>
  </si>
  <si>
    <t>4607021803557</t>
  </si>
  <si>
    <t>Цв Портулак махровый крупноцв. Белый</t>
  </si>
  <si>
    <t>4607021803045</t>
  </si>
  <si>
    <t>Огурец Хрустящее лакомство F1</t>
  </si>
  <si>
    <t>4607021816618</t>
  </si>
  <si>
    <t>*Цв Петуния Кр.Пентальфа F1Блюберри Крем</t>
  </si>
  <si>
    <t>4606362977422</t>
  </si>
  <si>
    <t>*Цв Хризантелла Тропикана</t>
  </si>
  <si>
    <t>4606362976128</t>
  </si>
  <si>
    <t>Перец ЛЕЧО сладкий ц/п новинка!</t>
  </si>
  <si>
    <t>50тр - 10%</t>
  </si>
  <si>
    <t>100тр - 15%</t>
  </si>
  <si>
    <t>4607021800907</t>
  </si>
  <si>
    <t>Цв Астра Глория Нежнорозовая</t>
  </si>
  <si>
    <t>Цв Табак Душистый Белый</t>
  </si>
  <si>
    <t>Цв Эустома F1 Махровая Розовая</t>
  </si>
  <si>
    <t>*Огурец Карельские шишки F1</t>
  </si>
  <si>
    <t>4606362973004</t>
  </si>
  <si>
    <t>4607021815635</t>
  </si>
  <si>
    <t>Кабачок Золотая середина F1 новинка</t>
  </si>
  <si>
    <t>4607021815345</t>
  </si>
  <si>
    <t>4607021815529</t>
  </si>
  <si>
    <t>Огурец Амурчик F1 самоопыляемый</t>
  </si>
  <si>
    <t>4607021815499</t>
  </si>
  <si>
    <t>Огурец Пучковый дар F1</t>
  </si>
  <si>
    <t>Укроп Пушок кустовой ц/п</t>
  </si>
  <si>
    <t>4607021805186</t>
  </si>
  <si>
    <t>*Цв Антирринум азалевид.АнтикF1 Оранж Биколор</t>
  </si>
  <si>
    <t>4606362975077</t>
  </si>
  <si>
    <t>Цв Бархатцы Красная Вишня (низкорос,махр)</t>
  </si>
  <si>
    <t>4607021801263</t>
  </si>
  <si>
    <t>Цв Дельфиниум Хрустальный дворец (белый)</t>
  </si>
  <si>
    <t>Наименование товара</t>
  </si>
  <si>
    <t>Цена прайса</t>
  </si>
  <si>
    <t>Срок годности</t>
  </si>
  <si>
    <t>В упаковке</t>
  </si>
  <si>
    <t>Штрих-код</t>
  </si>
  <si>
    <t>20 шт</t>
  </si>
  <si>
    <t>Заказ</t>
  </si>
  <si>
    <t>Цв Гацания Солнце в клумбе Смесь</t>
  </si>
  <si>
    <t>Душица Обыкновенная Медовая</t>
  </si>
  <si>
    <t>4607021864572</t>
  </si>
  <si>
    <t>Цв Астра Башня Красная пионовидная</t>
  </si>
  <si>
    <t>4607021800792</t>
  </si>
  <si>
    <t>Цв Лаванда Крымская весна новинка</t>
  </si>
  <si>
    <t>4607021866958</t>
  </si>
  <si>
    <t>Цв Настурция Вьющаяся Северная роза СМЕСЬ</t>
  </si>
  <si>
    <t>4607021801690</t>
  </si>
  <si>
    <t>Цв Петуния LOVE Бычья кровь F1</t>
  </si>
  <si>
    <t>4607021865265</t>
  </si>
  <si>
    <t>Цв Петуния махр. Триумф Белая</t>
  </si>
  <si>
    <t>4607021809337</t>
  </si>
  <si>
    <t>Цв Супер-тунья Сурфиния Золотой шар</t>
  </si>
  <si>
    <t>Цв Супер-тунья Сурфиния Сиреневый шар</t>
  </si>
  <si>
    <t>4607021863568</t>
  </si>
  <si>
    <t>Цв Эустома F1 Махровая Белая с Розовым</t>
  </si>
  <si>
    <t>4607021864855</t>
  </si>
  <si>
    <t>Эстрагон Тархун</t>
  </si>
  <si>
    <t>Цв Флокс Фейерверк СМЕСЬ</t>
  </si>
  <si>
    <t>4607021802291</t>
  </si>
  <si>
    <t>Цв Цинния Розовая Планета</t>
  </si>
  <si>
    <t>4607021802222</t>
  </si>
  <si>
    <t>4607021802482</t>
  </si>
  <si>
    <t>Огурец Букетный корнишон F1 новинка</t>
  </si>
  <si>
    <t>4607021865555</t>
  </si>
  <si>
    <t>Цв Бальзамин Махровый  бордюр СМЕСЬ</t>
  </si>
  <si>
    <t>Цв Виола Первый Снег КРУП(белая</t>
  </si>
  <si>
    <t>4607021801218</t>
  </si>
  <si>
    <t>Цв Ипомея Махровая гигант. розовая</t>
  </si>
  <si>
    <t>Цв Ипомея Махровая гигант. Смесь</t>
  </si>
  <si>
    <t>Цв Лаванда Пурпурный ковер</t>
  </si>
  <si>
    <t>Цв Лаванда Снежный ковер</t>
  </si>
  <si>
    <t>Цв Петуния махр. Бархат Красная с Белым</t>
  </si>
  <si>
    <t>4607021860574</t>
  </si>
  <si>
    <t>Цв Петуния махр. Каскад Синяя F1</t>
  </si>
  <si>
    <t>4607021862073</t>
  </si>
  <si>
    <t>Цв Табак Лесной аромат</t>
  </si>
  <si>
    <t>4607021867566</t>
  </si>
  <si>
    <t>Цв Бархатцы Хризантемовидные см</t>
  </si>
  <si>
    <t>4607021804882</t>
  </si>
  <si>
    <t>4607021866989</t>
  </si>
  <si>
    <t>Цв Люпин Золотая Свеча Многолет</t>
  </si>
  <si>
    <t>4607021802901</t>
  </si>
  <si>
    <t>Цв Люпин Компактная Свеча смесь</t>
  </si>
  <si>
    <t>4607021868013</t>
  </si>
  <si>
    <t>Цв Молочай Килиманджаро (Эуфорбия)</t>
  </si>
  <si>
    <t>4607021806954</t>
  </si>
  <si>
    <t>Цв Петуния кр. Великан Белая F1</t>
  </si>
  <si>
    <t>4607021864480</t>
  </si>
  <si>
    <t>Цв Петуния кр. Великан Бордовая F1</t>
  </si>
  <si>
    <t>4607021864442</t>
  </si>
  <si>
    <t>Цв Петуния кр. Волшебный горшочек красная</t>
  </si>
  <si>
    <t>4607021868112</t>
  </si>
  <si>
    <t>Цв Петуния кр. Волшебный горшочек синий</t>
  </si>
  <si>
    <t>4607021868105</t>
  </si>
  <si>
    <t>Цв Петуния махр. Каскад Бордовая F1</t>
  </si>
  <si>
    <t>4607021812085</t>
  </si>
  <si>
    <t>Цв Супер-тунья Сурфиния Розовый шар</t>
  </si>
  <si>
    <t>4607021863551</t>
  </si>
  <si>
    <t>Цв Цинния Хризолит</t>
  </si>
  <si>
    <t>4607021801140</t>
  </si>
  <si>
    <t>Кабачок Серый Кардинал (цуккини) новинка!</t>
  </si>
  <si>
    <t>4607021861540</t>
  </si>
  <si>
    <t>Кабачок Спрут Новинка</t>
  </si>
  <si>
    <t>4607021864992</t>
  </si>
  <si>
    <t>Перец Владыка ц/п АС</t>
  </si>
  <si>
    <t>4607121306859</t>
  </si>
  <si>
    <t>Укроп Аллигатор АС</t>
  </si>
  <si>
    <t>4607121306187</t>
  </si>
  <si>
    <t>Укроп Дилл "нежелтеющий" ц/п</t>
  </si>
  <si>
    <t>4607021806152</t>
  </si>
  <si>
    <t>Цв Настурция Вьющаяся Махагон</t>
  </si>
  <si>
    <t>4607021811071</t>
  </si>
  <si>
    <t>Цв Петуния махр. Бархат Розовая с Белым</t>
  </si>
  <si>
    <t>4607021862998</t>
  </si>
  <si>
    <t>Цв Петуния минитунья АЛАЯ ЗАРЯ  F1</t>
  </si>
  <si>
    <t>4607021865227</t>
  </si>
  <si>
    <t>Цв Петуния минитунья ИСКРА  F1</t>
  </si>
  <si>
    <t>4607021865241</t>
  </si>
  <si>
    <t>Цв Эустома F1 махр.Весенний Букет смесь</t>
  </si>
  <si>
    <t>4607021864015</t>
  </si>
  <si>
    <t>Цв Эшшольция Яблоневая дымка</t>
  </si>
  <si>
    <t>4607021807579</t>
  </si>
  <si>
    <t>Цв Виола Карнавал.ночь СМЕСЬ КР</t>
  </si>
  <si>
    <t>4607021801225</t>
  </si>
  <si>
    <t>Цв Георгина Игольчатая смесь</t>
  </si>
  <si>
    <t>Цв Георгина махровая Кровавая Мэри новинка</t>
  </si>
  <si>
    <t>4607021867047</t>
  </si>
  <si>
    <t>Цв Георгина Махровая СМЕСЬ</t>
  </si>
  <si>
    <t>4607021801119</t>
  </si>
  <si>
    <t>Цв Петуния махр. Пируэт Ред F1</t>
  </si>
  <si>
    <t>4607021808736</t>
  </si>
  <si>
    <t>Цв Петуния махр. смесь Флоренция</t>
  </si>
  <si>
    <t>4607021813969</t>
  </si>
  <si>
    <t>Шпинат Жирнолистный ц/п</t>
  </si>
  <si>
    <t>4607021807739</t>
  </si>
  <si>
    <t>Кориандр Находка (Кинза) ц/п</t>
  </si>
  <si>
    <t>4607021808941</t>
  </si>
  <si>
    <t>4607021864916</t>
  </si>
  <si>
    <t>Редис Дабел F1</t>
  </si>
  <si>
    <t>4607021814195</t>
  </si>
  <si>
    <t>Спаржа Королевская ц/п</t>
  </si>
  <si>
    <t>4607021812849</t>
  </si>
  <si>
    <t>Фасоль Веснушка новинка! ц/п</t>
  </si>
  <si>
    <t>4607021860147</t>
  </si>
  <si>
    <t>Цв Астра Гала Синяя густомахровая</t>
  </si>
  <si>
    <t>4607021805254</t>
  </si>
  <si>
    <t>Цв Датура Чаша царей (Дурман) белая</t>
  </si>
  <si>
    <t>4607021803014</t>
  </si>
  <si>
    <t>Цв Петуния мн. Звездное небо F1 Пурпурная</t>
  </si>
  <si>
    <t>Цв Петуния мн. Звездное небо F1 Смесь</t>
  </si>
  <si>
    <t>Цв Петуния мн. Звездное небо F1 фиолетовая</t>
  </si>
  <si>
    <t>*Цв Бегония Иллюминейшн F1 Голден Пикоти</t>
  </si>
  <si>
    <t>4606362600122</t>
  </si>
  <si>
    <t>*Цв Бегония Санни Дей F1 Сорбет</t>
  </si>
  <si>
    <t>4606362977248</t>
  </si>
  <si>
    <t>*Цв Вероника Блю Букет</t>
  </si>
  <si>
    <t>500 шт</t>
  </si>
  <si>
    <t>4606362977910</t>
  </si>
  <si>
    <t>*Цв Гербера Мега РеволюшнF1Оранж Дарк Ай</t>
  </si>
  <si>
    <t>4606362976302</t>
  </si>
  <si>
    <t>*Цв Гербера Мега РеволюшнF1Роз Вит Лайт Ай</t>
  </si>
  <si>
    <t>4606362976319</t>
  </si>
  <si>
    <t>. Упаковка-Лоток/рассады с торфотабл.41-8шт</t>
  </si>
  <si>
    <t>4607021807968</t>
  </si>
  <si>
    <t>. Упаковка-Лоток/рассады с торфотабл.44-8шт</t>
  </si>
  <si>
    <t>4607021801065</t>
  </si>
  <si>
    <t>7 м</t>
  </si>
  <si>
    <t>Перец Большой Начальник</t>
  </si>
  <si>
    <t>4607021860352</t>
  </si>
  <si>
    <t>Земляника Лесной гигант крупномер</t>
  </si>
  <si>
    <t>4607021864947</t>
  </si>
  <si>
    <t>4607021808255</t>
  </si>
  <si>
    <t>31.12.2024</t>
  </si>
  <si>
    <t>Код Товара</t>
  </si>
  <si>
    <t>4607021800662</t>
  </si>
  <si>
    <t>. Упаковка-Лоток/рассады с торфотабл.33-14шт</t>
  </si>
  <si>
    <t>4607021861755</t>
  </si>
  <si>
    <t>4607021866019</t>
  </si>
  <si>
    <t>Томат Челнок(Не пасынкуется)ц/п</t>
  </si>
  <si>
    <t>4607021800020</t>
  </si>
  <si>
    <t>*Томат Поль Робсон (крупн.черн)</t>
  </si>
  <si>
    <t>4606362030387</t>
  </si>
  <si>
    <t>*Базилик Бархат (фиолет.с ароматом корицы</t>
  </si>
  <si>
    <t>4606362170076</t>
  </si>
  <si>
    <t>*Капуста лист.Блэк Мэджик</t>
  </si>
  <si>
    <t>4606362976746</t>
  </si>
  <si>
    <t>*Капуста Цв.Царевна (ран.,до 2 кг,товарн)</t>
  </si>
  <si>
    <t>4606362080245</t>
  </si>
  <si>
    <t>*Мята перечная Морозко (холодостойкая)</t>
  </si>
  <si>
    <t>0,08 г</t>
  </si>
  <si>
    <t>4606362170083</t>
  </si>
  <si>
    <t>Редька Дайкон Красный Дракон</t>
  </si>
  <si>
    <t>4607021867214</t>
  </si>
  <si>
    <t>Салат Великие Озера кочан. ц/п</t>
  </si>
  <si>
    <t>4607021806336</t>
  </si>
  <si>
    <t>Цв Бальзамин Мальчик с пальчик</t>
  </si>
  <si>
    <t>4607021863711</t>
  </si>
  <si>
    <t>Цв Вечерница Матроны (ночная фиалка)</t>
  </si>
  <si>
    <t>4607021809504</t>
  </si>
  <si>
    <t>4607021866842</t>
  </si>
  <si>
    <t>Морковь КАРОТЕЛЬ Селект голландия</t>
  </si>
  <si>
    <t>4607021864527</t>
  </si>
  <si>
    <t>Перец декор. Комнатный любимец СМЕСЬ</t>
  </si>
  <si>
    <t>4607021804554</t>
  </si>
  <si>
    <t>Цв Вербена гибридная Красная шапочка</t>
  </si>
  <si>
    <t>4607021809719</t>
  </si>
  <si>
    <t>Цв Кермек Широколистный многол</t>
  </si>
  <si>
    <t>4607021803960</t>
  </si>
  <si>
    <t>Цв Наперстянка Пурпурная Дюймовочка смесь</t>
  </si>
  <si>
    <t>4607021809627</t>
  </si>
  <si>
    <t>Цв Флокс Друм. Любовь и Верность СМЕСЬ</t>
  </si>
  <si>
    <t>4607021806763</t>
  </si>
  <si>
    <t>5 г</t>
  </si>
  <si>
    <t>15 шт</t>
  </si>
  <si>
    <t>8 шт</t>
  </si>
  <si>
    <t>Томат Байкальский Скороспелый новинка!</t>
  </si>
  <si>
    <t>Огурец Деревня ЗАСОЛКИНО F1 ц/п новинка</t>
  </si>
  <si>
    <t>Фото</t>
  </si>
  <si>
    <t>Сумма</t>
  </si>
  <si>
    <t>Цв Астра Смесь Бордюрные красавцы</t>
  </si>
  <si>
    <t>4 шт</t>
  </si>
  <si>
    <t>Цв Эустома F1 Махровая Шампань</t>
  </si>
  <si>
    <t>Цв Петуния LOVE Жемчужная россыпь F1</t>
  </si>
  <si>
    <t>Цв Петуния LOVE Розовый Фламинго F1</t>
  </si>
  <si>
    <t>Цв Петуния LOVE Синий Иней F1</t>
  </si>
  <si>
    <t>Баклажан Кумир новинка!</t>
  </si>
  <si>
    <t>Томат Шоколадная гирлянда</t>
  </si>
  <si>
    <t>Цв Петуния махр. Каскад Смесь F1</t>
  </si>
  <si>
    <t>Перец Первый перец на деревне</t>
  </si>
  <si>
    <t>4606362977187</t>
  </si>
  <si>
    <t>4606362977194</t>
  </si>
  <si>
    <t>4606362976876</t>
  </si>
  <si>
    <t>*Цв Вербаскум Брызги Радуги (смесь)</t>
  </si>
  <si>
    <t>4606362971420</t>
  </si>
  <si>
    <t>*Цв Петуния Кр.Пентальфа F1Вельвет Вайт Эндж</t>
  </si>
  <si>
    <t>Огурец Умник Разумник F1</t>
  </si>
  <si>
    <t>Перец Блестящая Идея F1 сладкий новинка</t>
  </si>
  <si>
    <t>4607021866781</t>
  </si>
  <si>
    <t>Томат Лапоть</t>
  </si>
  <si>
    <t>4607021867368</t>
  </si>
  <si>
    <t>Томат Лотарингская красавица F1</t>
  </si>
  <si>
    <t>4607021866767</t>
  </si>
  <si>
    <t>Томат Румянец F1</t>
  </si>
  <si>
    <t>4607021866774</t>
  </si>
  <si>
    <t>Томат Сладкие ребрышки</t>
  </si>
  <si>
    <t>4607021867375</t>
  </si>
  <si>
    <t>Тыква Витаминная мускатная ц/п</t>
  </si>
  <si>
    <t>4607021805919</t>
  </si>
  <si>
    <t>Цв Алиссум Медовая ярмарка СМЕСЬ душистый</t>
  </si>
  <si>
    <t>4607021806701</t>
  </si>
  <si>
    <t>Цв Астра Башня Серебряная пионовидная</t>
  </si>
  <si>
    <t>4607021800778</t>
  </si>
  <si>
    <t>*Томат Дворцовый (600 г,Ранний)</t>
  </si>
  <si>
    <t>4606362030363</t>
  </si>
  <si>
    <t>4607021864794</t>
  </si>
  <si>
    <t>4607021864589</t>
  </si>
  <si>
    <t>Цв Бархатцы Летнее ассорти СМЕСЬ (низкорос)</t>
  </si>
  <si>
    <t>4607021864640</t>
  </si>
  <si>
    <t>Цв Виола Желтое море КРУПНОЦВЕТ</t>
  </si>
  <si>
    <t>4607021801195</t>
  </si>
  <si>
    <t>Цв Петуния LOVE Смесь F1</t>
  </si>
  <si>
    <t>4607021865302</t>
  </si>
  <si>
    <t>Цв Платикодон Яркие звезды смесь</t>
  </si>
  <si>
    <t>4607021801843</t>
  </si>
  <si>
    <t>Салат Кресс-салат Витаминные листья ц/п</t>
  </si>
  <si>
    <t>4607021809306</t>
  </si>
  <si>
    <t>Салат Первачок листовой</t>
  </si>
  <si>
    <t>4607021861861</t>
  </si>
  <si>
    <t>Цв Настурция Махагон МАХРОВАЯ</t>
  </si>
  <si>
    <t>4607021802628</t>
  </si>
  <si>
    <t>4607021803113</t>
  </si>
  <si>
    <t>Огурец Депо F1</t>
  </si>
  <si>
    <t>Столбец2</t>
  </si>
  <si>
    <t>4607021863902</t>
  </si>
  <si>
    <t>4607021860567</t>
  </si>
  <si>
    <t>4607021860529</t>
  </si>
  <si>
    <t>4607021860536</t>
  </si>
  <si>
    <t>4607021863537</t>
  </si>
  <si>
    <t>4607021861106</t>
  </si>
  <si>
    <t>4607021861113</t>
  </si>
  <si>
    <t>4607021864053</t>
  </si>
  <si>
    <t>4607021864060</t>
  </si>
  <si>
    <t>4607021865180</t>
  </si>
  <si>
    <t>4607021860994</t>
  </si>
  <si>
    <t>4607021860970</t>
  </si>
  <si>
    <t>4607021865036</t>
  </si>
  <si>
    <t>4607021865012</t>
  </si>
  <si>
    <t>4607021864510</t>
  </si>
  <si>
    <t>4607021860802</t>
  </si>
  <si>
    <t>4607021860864</t>
  </si>
  <si>
    <t>4607021860826</t>
  </si>
  <si>
    <t>4607021864633</t>
  </si>
  <si>
    <t>4607021862578</t>
  </si>
  <si>
    <t>4607021863582</t>
  </si>
  <si>
    <t>4607021861434</t>
  </si>
  <si>
    <t>4607021863889</t>
  </si>
  <si>
    <t>4607021864800</t>
  </si>
  <si>
    <t>*Томат Балконное чудо Балкони Ело F1</t>
  </si>
  <si>
    <t>4606362030660</t>
  </si>
  <si>
    <t>*Мята корейская Утренняя свежесть</t>
  </si>
  <si>
    <t>4606362170434</t>
  </si>
  <si>
    <t>300 шт</t>
  </si>
  <si>
    <t>*Цв Хризантелла Золотая осень</t>
  </si>
  <si>
    <t>4606362974841</t>
  </si>
  <si>
    <t>*Цв Эустома горш.Кармен F1 Блю Рим</t>
  </si>
  <si>
    <t>Количество</t>
  </si>
  <si>
    <t>Цв Клеома Морские Брызги СМЕСЬ</t>
  </si>
  <si>
    <t>4607021803465</t>
  </si>
  <si>
    <t>Земляника "А ну-ка,собери!" СМЕСЬ сортов</t>
  </si>
  <si>
    <t>4607021806961</t>
  </si>
  <si>
    <t>Огурец Герман F1 самоопыляемый ц/п</t>
  </si>
  <si>
    <t>4607021806862</t>
  </si>
  <si>
    <t>Огурец Муравейник F1</t>
  </si>
  <si>
    <t>Цв Астра Смесь Фантазия игольчатая</t>
  </si>
  <si>
    <t>4607021800655</t>
  </si>
  <si>
    <t>Цв Цинния Летний Маскарад СМЕСЬ</t>
  </si>
  <si>
    <t>4607021801027</t>
  </si>
  <si>
    <t>Щавель Чемпион широколистный ц/п</t>
  </si>
  <si>
    <t>4607021808958</t>
  </si>
  <si>
    <t>*Цв Петуния Кр.Сферика F1 Свит Пинк</t>
  </si>
  <si>
    <t>4606362973219</t>
  </si>
  <si>
    <t>Бобы Русские черные ц/п</t>
  </si>
  <si>
    <t>Цв Цинния Лавандовая королева</t>
  </si>
  <si>
    <t>4607021815505</t>
  </si>
  <si>
    <t>. Упаковка-Лоток/рассады с 4 образца НЕ ДЛЯ ПРОДАЖИ</t>
  </si>
  <si>
    <t>18 шт</t>
  </si>
  <si>
    <t>0000000000</t>
  </si>
  <si>
    <t>*Кабачок Бриллиант F1</t>
  </si>
  <si>
    <t>4606362974827</t>
  </si>
  <si>
    <t>*Цв Хризантелла Сиреневый туман</t>
  </si>
  <si>
    <t>4606362030431</t>
  </si>
  <si>
    <t>*Томат Японский Трюфель Золотой</t>
  </si>
  <si>
    <t>4606362973790</t>
  </si>
  <si>
    <t>*Баклажан Цаконики раннесп.выс.(плоды круп.)</t>
  </si>
  <si>
    <t>4606362100226</t>
  </si>
  <si>
    <t>*Баклажан Норд (ранний)</t>
  </si>
  <si>
    <t>Кукуруза Медовая сказка ц/п</t>
  </si>
  <si>
    <t>4607021862851</t>
  </si>
  <si>
    <t>Мята Суперминт</t>
  </si>
  <si>
    <t>4607021863261</t>
  </si>
  <si>
    <t>31.12.2026</t>
  </si>
  <si>
    <t>4607021867221</t>
  </si>
  <si>
    <t>Перец Атлант сладкий, крупный ц/п</t>
  </si>
  <si>
    <t>4607021860659</t>
  </si>
  <si>
    <t>Редис Алекс F1 ц/п (16 ДНЕЙ)</t>
  </si>
  <si>
    <t>4607021802734</t>
  </si>
  <si>
    <t>Редис Тарзан (голланд) ц/п</t>
  </si>
  <si>
    <t>4607021806244</t>
  </si>
  <si>
    <t>4607021865357</t>
  </si>
  <si>
    <t>Укроп Зимний узор обильнолиственный ц/п</t>
  </si>
  <si>
    <t>4607021809962</t>
  </si>
  <si>
    <t>Цв Бархатцы Айсберг (белые,крупные,махр)</t>
  </si>
  <si>
    <t>4607021802437</t>
  </si>
  <si>
    <t>ГУ 2022</t>
  </si>
  <si>
    <t>*Цв Хризантелла Сбежавшая невеста</t>
  </si>
  <si>
    <t>4606362974858</t>
  </si>
  <si>
    <t>Цв Астра СЕДАЯ ДАМА селект МАЛИНОВАЯ</t>
  </si>
  <si>
    <t>4607021809078</t>
  </si>
  <si>
    <t>Огурдыня Королева Анна</t>
  </si>
  <si>
    <t>Редис Черрика F1</t>
  </si>
  <si>
    <t>4607021816113</t>
  </si>
  <si>
    <t>Томат Белоснежный сахар    белый</t>
  </si>
  <si>
    <t>4607021816106</t>
  </si>
  <si>
    <t>*Цв Гелиопсис Летнее Солнце</t>
  </si>
  <si>
    <t>4606362971444</t>
  </si>
  <si>
    <t>*Цв Петуния Кас.мн.Мамми F1Еллоу</t>
  </si>
  <si>
    <t>4606362975336</t>
  </si>
  <si>
    <t>*Цв Петуния Кас.мн.Мамми F1Лилак Перл</t>
  </si>
  <si>
    <t>4606362974407</t>
  </si>
  <si>
    <t>*Цв Петуния Кр.Дедди F1 Блю</t>
  </si>
  <si>
    <t>4606362630068</t>
  </si>
  <si>
    <t>*Цв Петуния Кр.Дедди F1 Орхид</t>
  </si>
  <si>
    <t>4606362630051</t>
  </si>
  <si>
    <t>4607021866453</t>
  </si>
  <si>
    <t>4607021863308</t>
  </si>
  <si>
    <t>4607021863322</t>
  </si>
  <si>
    <t>4607021867252</t>
  </si>
  <si>
    <t>4607021861441</t>
  </si>
  <si>
    <t>4607021804301</t>
  </si>
  <si>
    <t>4607021864473</t>
  </si>
  <si>
    <t>Цв Петуния минитунья Смесь окрасок F1</t>
  </si>
  <si>
    <t>4607021865258</t>
  </si>
  <si>
    <t>4607021860543</t>
  </si>
  <si>
    <t>Томат Полосатик новинка!</t>
  </si>
  <si>
    <t>4607021816090</t>
  </si>
  <si>
    <t>Томат Пузан новинка</t>
  </si>
  <si>
    <t>Томат Розовое вино БИФ новинка</t>
  </si>
  <si>
    <t>4607021816137</t>
  </si>
  <si>
    <t>Томат Черри Капля Индиго, высокий сладкий</t>
  </si>
  <si>
    <t>Цв Алиссум Лиловый мед</t>
  </si>
  <si>
    <t>4607021809450</t>
  </si>
  <si>
    <t>Укроп Травушка-Муравушка новинка!</t>
  </si>
  <si>
    <t>Цв Ипомея Махровая гигант. Алая</t>
  </si>
  <si>
    <t>4607021803793</t>
  </si>
  <si>
    <t>4607021808125</t>
  </si>
  <si>
    <t>4607021807197</t>
  </si>
  <si>
    <t>ФОТО</t>
  </si>
  <si>
    <t>Томат БЕЛОСНЕЖКА(холодостойкий)</t>
  </si>
  <si>
    <t>Цв Бархатцы Янтарное Кружево СМЕСЬ (выс)</t>
  </si>
  <si>
    <t>4607021801270</t>
  </si>
  <si>
    <t>Арбуз Сверкающий самородок F1 новинка</t>
  </si>
  <si>
    <t>4607021815437</t>
  </si>
  <si>
    <t>Арбуз Яркое впечатление F1 желтокрасный новинка</t>
  </si>
  <si>
    <t>4607021815574</t>
  </si>
  <si>
    <t>Томат Легкая рука F1 новинка</t>
  </si>
  <si>
    <t>4607021815536</t>
  </si>
  <si>
    <t>4606362010044</t>
  </si>
  <si>
    <t>Лук Порей  Добрыня</t>
  </si>
  <si>
    <t>Лук Чесночный аромат</t>
  </si>
  <si>
    <t>Морковь Красный нос F1</t>
  </si>
  <si>
    <t>Морковь Шоколадная палочка F1</t>
  </si>
  <si>
    <t>Огурец Пучковое ожерелье F1</t>
  </si>
  <si>
    <t>Томат Яблонька России ц/п</t>
  </si>
  <si>
    <t>4607021800204</t>
  </si>
  <si>
    <t>Цв Астра Глория Фиолетовая</t>
  </si>
  <si>
    <t>*Цв Хризантелла Сакура</t>
  </si>
  <si>
    <t>4606362976470</t>
  </si>
  <si>
    <t>Цв Астра Смесь Пестрый бордюр</t>
  </si>
  <si>
    <t>4607021815871</t>
  </si>
  <si>
    <t>Цв Астра Смесь Царский букет двухцветная помпонная</t>
  </si>
  <si>
    <t>Цв Вербена Мечта Флориста смесь</t>
  </si>
  <si>
    <t>Цв Гвоздика Рой БабочекМАХР.МНОГ</t>
  </si>
  <si>
    <t>4607021801836</t>
  </si>
  <si>
    <t>Цв Годеция Алая заря</t>
  </si>
  <si>
    <t>Цв Годеция Кружевница биколор</t>
  </si>
  <si>
    <t>4607021815802</t>
  </si>
  <si>
    <t>Цв Лаватера Белая Чаша</t>
  </si>
  <si>
    <t>4607021803847</t>
  </si>
  <si>
    <t>Цв Люпин Алая Свеча Многолетний</t>
  </si>
  <si>
    <t>4607021802918</t>
  </si>
  <si>
    <t>4607021865289</t>
  </si>
  <si>
    <t>Цв Петуния кр. Великан Красная F1</t>
  </si>
  <si>
    <t>4607021864435</t>
  </si>
  <si>
    <t>Цв Петуния кр. Гигант Синяя F1</t>
  </si>
  <si>
    <t>4607021861946</t>
  </si>
  <si>
    <t>4607021863971</t>
  </si>
  <si>
    <t>Цв Петуния суперкаскад.Ниагара F1 Бургунд</t>
  </si>
  <si>
    <t>4607021860499</t>
  </si>
  <si>
    <t>4607021806916</t>
  </si>
  <si>
    <t>4607021861656</t>
  </si>
  <si>
    <t>4607021860222</t>
  </si>
  <si>
    <t>4607021861878</t>
  </si>
  <si>
    <t>4607021861694</t>
  </si>
  <si>
    <t>4607021863681</t>
  </si>
  <si>
    <t>Петрушка Листовая Майская ц/п</t>
  </si>
  <si>
    <t>4607021809917</t>
  </si>
  <si>
    <t>Редис Дуро (10см в диаметре)ц/п</t>
  </si>
  <si>
    <t>4607021804110</t>
  </si>
  <si>
    <t>*Цв Петуния Кас.ОпераСупримF1 Лилак Ай</t>
  </si>
  <si>
    <t>4606362976210</t>
  </si>
  <si>
    <t>*Цв Петуния Кр.Пентальфа F1Бургунди</t>
  </si>
  <si>
    <t>4606362977286</t>
  </si>
  <si>
    <t>4606362977316</t>
  </si>
  <si>
    <t>*Цв Петуния Кр.Пентальфа F1Кримсон Стар</t>
  </si>
  <si>
    <t>4606362977507</t>
  </si>
  <si>
    <t>4607021864237</t>
  </si>
  <si>
    <t>4607021863193</t>
  </si>
  <si>
    <t>Кукуруза Сладко F1 Биколор двухцветная новинка</t>
  </si>
  <si>
    <t>4607021866392</t>
  </si>
  <si>
    <t>4607021866460</t>
  </si>
  <si>
    <t>Морковь Самсон ц/п</t>
  </si>
  <si>
    <t>4607021800396</t>
  </si>
  <si>
    <t>4607021860215</t>
  </si>
  <si>
    <t>4607021807241</t>
  </si>
  <si>
    <t>Свекла Ночка (нежная,без жестких волокон)</t>
  </si>
  <si>
    <t>4607021808156</t>
  </si>
  <si>
    <t>4607021864299</t>
  </si>
  <si>
    <t>4607021862653</t>
  </si>
  <si>
    <t>4607021866514</t>
  </si>
  <si>
    <t>4607021864961</t>
  </si>
  <si>
    <t>Аммарант Салатный Смесь сортов</t>
  </si>
  <si>
    <t>4607021809467</t>
  </si>
  <si>
    <t>Базилик Лимонный аромат ц/п</t>
  </si>
  <si>
    <t>4607021805889</t>
  </si>
  <si>
    <t>Розмарин Лекарственный ц/п</t>
  </si>
  <si>
    <t>4607021806305</t>
  </si>
  <si>
    <t>Цв Астра Глория Белая</t>
  </si>
  <si>
    <t>4607021860789</t>
  </si>
  <si>
    <t>Цв Астра Королевский размер Алая</t>
  </si>
  <si>
    <t>4607021803991</t>
  </si>
  <si>
    <t>Цв Георгина Фигаро F1 Желтая махровая</t>
  </si>
  <si>
    <t>4607021807623</t>
  </si>
  <si>
    <t>Цв Георгина Фигаро F1 Оранжевая махровая</t>
  </si>
  <si>
    <t>4607021807159</t>
  </si>
  <si>
    <t>Цв Георгина Фигаро F1 Фиолетовая махровая</t>
  </si>
  <si>
    <t>4607021807173</t>
  </si>
  <si>
    <t>Цв Годеция Совершенство СМЕСЬ</t>
  </si>
  <si>
    <t>4607021801676</t>
  </si>
  <si>
    <t>4607021860437</t>
  </si>
  <si>
    <t>Цв Петуния кр. Великан Розовая F1</t>
  </si>
  <si>
    <t>4607021864428</t>
  </si>
  <si>
    <t>Цв Петуния махр. Триумф смесь</t>
  </si>
  <si>
    <t>4607021806480</t>
  </si>
  <si>
    <t>Цв Флокс Махровый Клубничный джем СМЕСЬ</t>
  </si>
  <si>
    <t>4607021806947</t>
  </si>
  <si>
    <t>*Огурец Великий Цезарь F1(самоо</t>
  </si>
  <si>
    <t>4606362010341</t>
  </si>
  <si>
    <t>*Огурец Домосед F1</t>
  </si>
  <si>
    <t>*Огурец Мишка-на-Севере F1</t>
  </si>
  <si>
    <t>4606362972144</t>
  </si>
  <si>
    <t>*Огурец Рестина F1 (39 дней!)</t>
  </si>
  <si>
    <t>4606362010105</t>
  </si>
  <si>
    <t>*Огурец Эскимос F1 (Партенокарпический)</t>
  </si>
  <si>
    <t>4606362010525</t>
  </si>
  <si>
    <t>*Салат Рукола (индау) Сицилия</t>
  </si>
  <si>
    <t>4606362160114</t>
  </si>
  <si>
    <t>*Томат Дабл Хат (индетерм.)</t>
  </si>
  <si>
    <t>4606362975374</t>
  </si>
  <si>
    <t>*Томат Невский (неприхот., отк)</t>
  </si>
  <si>
    <t>4606362030134</t>
  </si>
  <si>
    <t>4607021866538</t>
  </si>
  <si>
    <t>4606362030677</t>
  </si>
  <si>
    <t>Укроп Изумрудная россыпь новинка</t>
  </si>
  <si>
    <t>4607021815970</t>
  </si>
  <si>
    <t>Укроп Пушистые усы новинка</t>
  </si>
  <si>
    <t>Укроп Серебристый марафон</t>
  </si>
  <si>
    <t>4607021815963</t>
  </si>
  <si>
    <t>Цв Портулак махровый крупноцв. Золотой</t>
  </si>
  <si>
    <t>4607021803663</t>
  </si>
  <si>
    <t>Огурец Пучковый водопад F1</t>
  </si>
  <si>
    <t>Горох Сахарный Детская Забава</t>
  </si>
  <si>
    <t>4607021860369</t>
  </si>
  <si>
    <t>Салат Рукола Диковинка</t>
  </si>
  <si>
    <t>4607021863704</t>
  </si>
  <si>
    <t>Свекла Тетя Мотя ц/п</t>
  </si>
  <si>
    <t>4607021861748</t>
  </si>
  <si>
    <t>4607021866408</t>
  </si>
  <si>
    <t>Томат Хурма (оранжевый,240г)ц/п</t>
  </si>
  <si>
    <t>4607021804561</t>
  </si>
  <si>
    <t>4607021861823</t>
  </si>
  <si>
    <t>Цв Арабис Альпийская весна СМЕСЬ многолет</t>
  </si>
  <si>
    <t>4607021806732</t>
  </si>
  <si>
    <t>Цв Бархатцы Апельсиновый Джем</t>
  </si>
  <si>
    <t>4607021809436</t>
  </si>
  <si>
    <t>Цв Бархатцы Королевская смесь</t>
  </si>
  <si>
    <t>4607021865814</t>
  </si>
  <si>
    <t>Цв Фрезия смесь сортов</t>
  </si>
  <si>
    <t>4604021812435</t>
  </si>
  <si>
    <t>Цв Астра Смесь Первоклассница пионовидная</t>
  </si>
  <si>
    <t>4607021801386</t>
  </si>
  <si>
    <t>Цв Астра Смесь Школьный Букет пионовидная</t>
  </si>
  <si>
    <t>4607021801393</t>
  </si>
  <si>
    <r>
      <t>Нажми мышкой на наименование товара чтобы посмотреть картинку</t>
    </r>
    <r>
      <rPr>
        <sz val="11"/>
        <rFont val="Times New Roman"/>
        <family val="1"/>
      </rPr>
      <t xml:space="preserve">                  </t>
    </r>
  </si>
  <si>
    <t>*Капуста Цв.Бьянка (Скороспелая</t>
  </si>
  <si>
    <t>4607021866934</t>
  </si>
  <si>
    <t>Мята Яблочный холодок  новинка</t>
  </si>
  <si>
    <t>4607021866798</t>
  </si>
  <si>
    <t>Цв Алиссум Сладкая Метель аромат меда</t>
  </si>
  <si>
    <t>4607021802598</t>
  </si>
  <si>
    <t>Цв Астра Бамбино Золотой</t>
  </si>
  <si>
    <t>4607021813358</t>
  </si>
  <si>
    <t>Цв Астра Бордюр Золотой</t>
  </si>
  <si>
    <t>4607021802932</t>
  </si>
  <si>
    <t>Цв Астра Глория Золотая</t>
  </si>
  <si>
    <t>4607021810746</t>
  </si>
  <si>
    <t>Цв Астра Десерт Царский помпонная</t>
  </si>
  <si>
    <t>4607021803953</t>
  </si>
  <si>
    <t>Цв Астра Десерт Черничный помпонная</t>
  </si>
  <si>
    <t>4607021805322</t>
  </si>
  <si>
    <t>Цв Астра Клеопатра Фиолетовая</t>
  </si>
  <si>
    <t>4607021860918</t>
  </si>
  <si>
    <t>Цв Астра Смесь Матсумото кустовая</t>
  </si>
  <si>
    <t>4607021803144</t>
  </si>
  <si>
    <t>Цв Бальзамин Звездочка смесь</t>
  </si>
  <si>
    <t>4607021861427</t>
  </si>
  <si>
    <t>Цв Бархатцы Поцелуй Лета СМЕСЬ (низкорос)</t>
  </si>
  <si>
    <t>4607021801287</t>
  </si>
  <si>
    <t>Цв Бархатцы Солнечные зайчики (крупноцв.низкор.СМЕСЬ</t>
  </si>
  <si>
    <t>Цв Цинерария Серебряный Бор</t>
  </si>
  <si>
    <t>4607021802345</t>
  </si>
  <si>
    <t>Цв Цинния Бенгальск.Тигр СМЕСЬ</t>
  </si>
  <si>
    <t>4607021802390</t>
  </si>
  <si>
    <t xml:space="preserve">          Прайс-лист на семена               «Биотехника»                                 </t>
  </si>
  <si>
    <t>сумма:</t>
  </si>
  <si>
    <t xml:space="preserve">      Прайс-лист на семена           «Цветущий   сад»                                 </t>
  </si>
  <si>
    <t>Цв Бархатцы Марокко (высокорос,махровые)</t>
  </si>
  <si>
    <t>*Томат Ленинградский Холодок</t>
  </si>
  <si>
    <t>*Цв Гейхера Коралл Форест</t>
  </si>
  <si>
    <t>4606362974476</t>
  </si>
  <si>
    <t>*Цв Катарантус Тату Расберри(Винка)</t>
  </si>
  <si>
    <t>4606362975558</t>
  </si>
  <si>
    <t>*Цв Тунбергия Сюзи Смесь Расцветок</t>
  </si>
  <si>
    <t>4606362975251</t>
  </si>
  <si>
    <t>*Цв Эустома горш.Кармен F1 Айвори</t>
  </si>
  <si>
    <t>4606362975978</t>
  </si>
  <si>
    <t>*Цв Эустома горш.Кармен F1 Блю</t>
  </si>
  <si>
    <t>4606362975954</t>
  </si>
  <si>
    <t>31.12.2027</t>
  </si>
  <si>
    <t>Цв Алиссум Восточная ночь</t>
  </si>
  <si>
    <t>4607021867535</t>
  </si>
  <si>
    <t>Цв Алиссум Королевский Лавандовый ковер</t>
  </si>
  <si>
    <t>4607021867542</t>
  </si>
  <si>
    <t>4607021867573</t>
  </si>
  <si>
    <t>Цв Вероника Голубая Широколистная</t>
  </si>
  <si>
    <t>4607021867597</t>
  </si>
  <si>
    <t>Цв Виола Швейцарские Гиганты</t>
  </si>
  <si>
    <t>Цв Георгина Опера F1 Красная махровая</t>
  </si>
  <si>
    <t>Цв Левкой Карликовый СМЕСЬ махровый</t>
  </si>
  <si>
    <t>4607021867559</t>
  </si>
  <si>
    <t>Цв Левкой Сладкий малыш СМЕСЬ низкор.махр</t>
  </si>
  <si>
    <t>4607021807104</t>
  </si>
  <si>
    <t>Цв Львиный зев двухцветный Алый закат новинка</t>
  </si>
  <si>
    <t>4607021867016</t>
  </si>
  <si>
    <t>Цв Мак Махровый пионовидный Кабаре Смесь</t>
  </si>
  <si>
    <t>4607021809047</t>
  </si>
  <si>
    <t>4606362977149</t>
  </si>
  <si>
    <t>*Цв Эустома Рози F1 Лаванда</t>
  </si>
  <si>
    <t>4606362970300</t>
  </si>
  <si>
    <t>*Цв Эремурус гиб.Игла Клеопатры</t>
  </si>
  <si>
    <t>4606362974032</t>
  </si>
  <si>
    <t>*Цв Тунбергия Сюзи Вайт</t>
  </si>
  <si>
    <t>4606362973172</t>
  </si>
  <si>
    <t>*Цв Петуния Кр.Сферика F1 Роз Вейнед</t>
  </si>
  <si>
    <t>4606362975138</t>
  </si>
  <si>
    <t>*Цв Петуния Кр.Сферика F1 Роз Вайт Эдж</t>
  </si>
  <si>
    <t>4606362975145</t>
  </si>
  <si>
    <t>*Цв Петуния Кр.Сферика F1 Орхид Стрингри</t>
  </si>
  <si>
    <t>4606362973165</t>
  </si>
  <si>
    <t>*Цв Петуния Кр.Сферика F1 Дип Парпл</t>
  </si>
  <si>
    <t>4606362973158</t>
  </si>
  <si>
    <t>*Цв Петуния Кр.Сферика F1 Вайт</t>
  </si>
  <si>
    <t>4606362975121</t>
  </si>
  <si>
    <t>*Цв Петуния Кр.Сферика F1 Бургунди Вайт Эндж</t>
  </si>
  <si>
    <t>4606362973141</t>
  </si>
  <si>
    <t>*Цв Петуния Кр.Сферика F1 Блю</t>
  </si>
  <si>
    <t>4606362976791</t>
  </si>
  <si>
    <t>*Цв Петуния Кас.ШокВейв F1 Парпл Тай Дай</t>
  </si>
  <si>
    <t>4606362630365</t>
  </si>
  <si>
    <t>*Цв Петуния Кас.Тайфун F1 Черри</t>
  </si>
  <si>
    <t>4606362975725</t>
  </si>
  <si>
    <t>*Цв Петуния Кас.Тайфун F1 Хот Пинк</t>
  </si>
  <si>
    <t>4606362972670</t>
  </si>
  <si>
    <t>*Цв Петуния гибр.кр.махр.Тутти-ФруттиF1</t>
  </si>
  <si>
    <t>4606362971666</t>
  </si>
  <si>
    <t>*Цв Пеларгония Пинто Премиум F1 ВайтТоРоз</t>
  </si>
  <si>
    <t>4606362971048</t>
  </si>
  <si>
    <t>*Цв Монарда цитродера Арлекин (мног.,35см</t>
  </si>
  <si>
    <t>4606362977361</t>
  </si>
  <si>
    <t>*Цв Мальва мускатная Смесь Расцветок</t>
  </si>
  <si>
    <t>4606362971635</t>
  </si>
  <si>
    <t>*Цв Лобелия амп.Каскад Блю</t>
  </si>
  <si>
    <t>4606362971338</t>
  </si>
  <si>
    <t>*Цв Ирис аировидный Голд</t>
  </si>
  <si>
    <t>4606362973592</t>
  </si>
  <si>
    <t>*Цв Импатиенс амп.ХайлайтF1Сальмон</t>
  </si>
  <si>
    <t>4606362973608</t>
  </si>
  <si>
    <t>*Цв Импатиенс амп.ХайлайтF1Дип Оранж</t>
  </si>
  <si>
    <t>4606362973547</t>
  </si>
  <si>
    <t>*Цв Импатиенс амп.АкробатF1Роуз</t>
  </si>
  <si>
    <t>4606362976937</t>
  </si>
  <si>
    <t>*Цв Газания Арктик Берри</t>
  </si>
  <si>
    <t>4606362975091</t>
  </si>
  <si>
    <t>*Цв Бальзамин махр.амп.АтенаF1 Оранж Флэш</t>
  </si>
  <si>
    <t>4606362973851</t>
  </si>
  <si>
    <t>*Томат Японский Комнатный</t>
  </si>
  <si>
    <t>4606362976883</t>
  </si>
  <si>
    <t>*Томат Роза ветров (холод.розов</t>
  </si>
  <si>
    <t>4606362976753</t>
  </si>
  <si>
    <t>*Салат-ромен Мини Жемчуг</t>
  </si>
  <si>
    <t>4606362972342</t>
  </si>
  <si>
    <t>Цв Эустома F1 Махровая смесь</t>
  </si>
  <si>
    <t>4607021862882</t>
  </si>
  <si>
    <t>Цв Мак Принц Датский новинка</t>
  </si>
  <si>
    <t>4607021867078</t>
  </si>
  <si>
    <t>Цв Петуния кр. Великан Смесь F1</t>
  </si>
  <si>
    <t>4607021864459</t>
  </si>
  <si>
    <t>Огурец БРИГАДИР F1 самоопыляемый</t>
  </si>
  <si>
    <t>Огурец Заветная мечта F1</t>
  </si>
  <si>
    <t>4607021816007</t>
  </si>
  <si>
    <t>Огурец Заготовочка F1</t>
  </si>
  <si>
    <t>4607021815734</t>
  </si>
  <si>
    <t>Огурец Паучок F1</t>
  </si>
  <si>
    <t>4607021816304</t>
  </si>
  <si>
    <t>Огурец Попрыгунчик F1</t>
  </si>
  <si>
    <t>4607021815932</t>
  </si>
  <si>
    <t>Огурец София F1</t>
  </si>
  <si>
    <t>4607021815925</t>
  </si>
  <si>
    <t>Огурец Франк F1 засолочный</t>
  </si>
  <si>
    <t>4607021816182</t>
  </si>
  <si>
    <t>4607021815406</t>
  </si>
  <si>
    <t>Цв Агератум Летние Сны СМЕСЬ</t>
  </si>
  <si>
    <t>4607021801546</t>
  </si>
  <si>
    <t>Цв Бархатцы Цветной ковер СМЕСЬ (выс)</t>
  </si>
  <si>
    <t>4607021864657</t>
  </si>
  <si>
    <t>Цв Георгина Фигаро F1 Белая махровая</t>
  </si>
  <si>
    <t>4607021807135</t>
  </si>
  <si>
    <t>4607021860178</t>
  </si>
  <si>
    <t>4607021865296</t>
  </si>
  <si>
    <t>4607021865272</t>
  </si>
  <si>
    <t>4607021863896</t>
  </si>
  <si>
    <t>Капуста цветная Зеленая голова</t>
  </si>
  <si>
    <t>4607021816052</t>
  </si>
  <si>
    <t>*Цв Шток-Роза Наутилус Лемон(мини)</t>
  </si>
  <si>
    <t>4606362974681</t>
  </si>
  <si>
    <t>*Цв Шток-Роза Наутилус Лилак(мини)</t>
  </si>
  <si>
    <t>4606362974674</t>
  </si>
  <si>
    <t>*Цв Шток-Роза Наутилус Пинк(мини)</t>
  </si>
  <si>
    <t>4606362974650</t>
  </si>
  <si>
    <t>Дыня Оранжевый мед F1 новинка</t>
  </si>
  <si>
    <t>4607021867757</t>
  </si>
  <si>
    <t>Дыня Хрустальный Ананас  F1 новинка</t>
  </si>
  <si>
    <t>4607021867719</t>
  </si>
  <si>
    <t>Дыня Хрустящее Лакомство F1 новинка</t>
  </si>
  <si>
    <t>4607021867726</t>
  </si>
  <si>
    <t>Кабачок Любаня F1 цуккини новинка</t>
  </si>
  <si>
    <t>4607021867641</t>
  </si>
  <si>
    <t>Кориандр (кинза) Итальянский сувенир  новинка</t>
  </si>
  <si>
    <t>4607021867740</t>
  </si>
  <si>
    <t>Кориандр (кинза) Черемушки  новинка</t>
  </si>
  <si>
    <t>4607021867733</t>
  </si>
  <si>
    <t>Морковь на ленте Витаминная 6 УУ</t>
  </si>
  <si>
    <t>4607127330018</t>
  </si>
  <si>
    <t>Морковь на ленте Золотой запас УУ</t>
  </si>
  <si>
    <t>4607127335594</t>
  </si>
  <si>
    <t>Морковь на ленте Император УУ</t>
  </si>
  <si>
    <t>4607127330025</t>
  </si>
  <si>
    <t>4607021866521</t>
  </si>
  <si>
    <t>Огурец Супердачник F1</t>
  </si>
  <si>
    <t>4607021867665</t>
  </si>
  <si>
    <t>Перец Домашний огород смесь</t>
  </si>
  <si>
    <t>4607021866439</t>
  </si>
  <si>
    <t>Салат .Смесь Дуболистных сортов ц/п</t>
  </si>
  <si>
    <t>4607021806800</t>
  </si>
  <si>
    <t>Цв Петуния суперкаскад.Ниагара F1 Красная</t>
  </si>
  <si>
    <t>Цв Петуния суперкаскад.Ниагара F1 Лососев</t>
  </si>
  <si>
    <t>Цв Петуния суперкаскад.Ниагара F1 Розовая</t>
  </si>
  <si>
    <t>Цв Фиалка Маленькая Фея душистая многолет</t>
  </si>
  <si>
    <t>4607021801744</t>
  </si>
  <si>
    <t>Цв Георгина Веселые Ребята СМЕСЬ</t>
  </si>
  <si>
    <t>4607021803403</t>
  </si>
  <si>
    <t>Цв Георгина Маскарад СМЕСЬ</t>
  </si>
  <si>
    <t>4607021809757</t>
  </si>
  <si>
    <t>4607021810791</t>
  </si>
  <si>
    <t>Огурец Якутская Гирлянда F1 самоопыляемый</t>
  </si>
  <si>
    <t>Цв Эустома F1 Махровая Синяя</t>
  </si>
  <si>
    <t>Цв Астра Смесь Глория новинка!</t>
  </si>
  <si>
    <t>4607021801157</t>
  </si>
  <si>
    <t>Цв Цинния Полярный Медведь</t>
  </si>
  <si>
    <t>4607021801034</t>
  </si>
  <si>
    <t>Редька Черная зимняя ц/п</t>
  </si>
  <si>
    <r>
      <t xml:space="preserve"> </t>
    </r>
    <r>
      <rPr>
        <b/>
        <sz val="8"/>
        <rFont val="Arial Cyr"/>
        <family val="0"/>
      </rPr>
      <t>УУ</t>
    </r>
    <r>
      <rPr>
        <sz val="8"/>
        <rFont val="Arial Cyr"/>
        <family val="0"/>
      </rPr>
      <t xml:space="preserve"> - Урожай Удачи, </t>
    </r>
    <r>
      <rPr>
        <b/>
        <sz val="8"/>
        <rFont val="Arial Cyr"/>
        <family val="0"/>
      </rPr>
      <t>АС</t>
    </r>
    <r>
      <rPr>
        <sz val="8"/>
        <rFont val="Arial Cyr"/>
        <family val="0"/>
      </rPr>
      <t xml:space="preserve"> -Агростиль, </t>
    </r>
    <r>
      <rPr>
        <sz val="8"/>
        <rFont val="Arial Cyr"/>
        <family val="0"/>
      </rPr>
      <t xml:space="preserve"> ПС -Премиум Сидс, Пакеты упакованы по 10 шт.    </t>
    </r>
  </si>
  <si>
    <t>40 шт</t>
  </si>
  <si>
    <t>Цв Цинния Оранжевое Солнце</t>
  </si>
  <si>
    <t>. Упаковка-Лоток/рассады с торфотабл.25-18шт</t>
  </si>
  <si>
    <t>Редис Сора голландия</t>
  </si>
  <si>
    <t>4607021863698</t>
  </si>
  <si>
    <t>Томат Чудо трюфель розовый</t>
  </si>
  <si>
    <t>4604021812749</t>
  </si>
  <si>
    <t>Цв Бархатцы Красная Мариетта (низкорослые</t>
  </si>
  <si>
    <t>4607021803649</t>
  </si>
  <si>
    <t>Редис Селеста F1</t>
  </si>
  <si>
    <t>Морковь Нандрин F1 ц/п</t>
  </si>
  <si>
    <t>4607021804455</t>
  </si>
  <si>
    <t>Цв Бархатцы Кармен (низкорослые,махровые)</t>
  </si>
  <si>
    <t>4607021803724</t>
  </si>
  <si>
    <t>Цв Петуния суперкаскад.Ниагара F1 Синяя</t>
  </si>
  <si>
    <t>4607021809931</t>
  </si>
  <si>
    <t>Цв Хризантема МноголетМахрБЕЛАЯ</t>
  </si>
  <si>
    <t>4607021803625</t>
  </si>
  <si>
    <t>Редис Сапсан F1 (16 дней) новинка</t>
  </si>
  <si>
    <t>*Цв ПетунияКас.ИзиВэйвF1Ред</t>
  </si>
  <si>
    <t>4606362630976</t>
  </si>
  <si>
    <t>Базилик Рубиновый закат фиолетовый ц/п</t>
  </si>
  <si>
    <t>Огурец Клавдия F1 ц/п</t>
  </si>
  <si>
    <t>4607021800341</t>
  </si>
  <si>
    <t>Цв Астра Башня Золотая пионовидная</t>
  </si>
  <si>
    <t>4607021800754</t>
  </si>
  <si>
    <t>Цв Астра Бордюр Розовый</t>
  </si>
  <si>
    <t>4607021802949</t>
  </si>
  <si>
    <t>*Укроп Султан (кустовой,суперароматичный)</t>
  </si>
  <si>
    <t>4606362150061</t>
  </si>
  <si>
    <t>*Цв Петуния Махр.Дабл Каскад F1 Софт Пинк</t>
  </si>
  <si>
    <t>4606362630273</t>
  </si>
  <si>
    <t>Морковь Палитра F1 смесь цветных морковок</t>
  </si>
  <si>
    <t>ГУ2020</t>
  </si>
  <si>
    <t>4607021816588</t>
  </si>
  <si>
    <t>4607021860123</t>
  </si>
  <si>
    <t>4607021861595</t>
  </si>
  <si>
    <t>4607021864978</t>
  </si>
  <si>
    <t>4607021863384</t>
  </si>
  <si>
    <t>*Цв Гутчинзия альп.Ледяные Брызги</t>
  </si>
  <si>
    <t>4606362971536</t>
  </si>
  <si>
    <t>*Цв Пеларгония Стар Рейн F1</t>
  </si>
  <si>
    <t>4606362977040</t>
  </si>
  <si>
    <t>*Цв Петуния Кас.Пандора F1 Парпл(сурфин)</t>
  </si>
  <si>
    <t>4606362972632</t>
  </si>
  <si>
    <t>*Цв Хмель Душистая Гроздь</t>
  </si>
  <si>
    <t>4606362972953</t>
  </si>
  <si>
    <t>Земляника Лесное Ассорти СМЕСЬ сортов</t>
  </si>
  <si>
    <t>Кабачок Дружная семейка смесь</t>
  </si>
  <si>
    <t>4607021866385</t>
  </si>
  <si>
    <t>Кабачок Искандер F1</t>
  </si>
  <si>
    <t>4607021864213</t>
  </si>
  <si>
    <t>Капуста б/к Агрессор F1 Голландия</t>
  </si>
  <si>
    <t>4607021815000</t>
  </si>
  <si>
    <t>Капуста б/к Теща</t>
  </si>
  <si>
    <t>4607021860321</t>
  </si>
  <si>
    <t>4607021865593</t>
  </si>
  <si>
    <t>Морковь Без сердцевины ц/п</t>
  </si>
  <si>
    <t>4607021800402</t>
  </si>
  <si>
    <t>4607021866507</t>
  </si>
  <si>
    <t>Огурец Зозуля ТСХА-77 F1</t>
  </si>
  <si>
    <t>4607021865418</t>
  </si>
  <si>
    <t>Петрушка Здравушка универсальная ц/п</t>
  </si>
  <si>
    <t>4607021809887</t>
  </si>
  <si>
    <t>Салат Витаминная зарядка ц/п</t>
  </si>
  <si>
    <t>4607021862783</t>
  </si>
  <si>
    <t>Салат Хрустящий полукочанный</t>
  </si>
  <si>
    <t>4607021814959</t>
  </si>
  <si>
    <t>Томат Бобкат F1 Голландия</t>
  </si>
  <si>
    <t>4607021815154</t>
  </si>
  <si>
    <t>4607021865951</t>
  </si>
  <si>
    <t>4607021865784</t>
  </si>
  <si>
    <t>Цв Глоксиния Махровая СМЕСЬ</t>
  </si>
  <si>
    <t>4607021804721</t>
  </si>
  <si>
    <t>Цв Кобея Синий Кит вьющаяся</t>
  </si>
  <si>
    <t>4607021802260</t>
  </si>
  <si>
    <t>Цв Мак самосейка Махровая смесь новинка</t>
  </si>
  <si>
    <t>4607021867061</t>
  </si>
  <si>
    <t>Цв Настурция Вишневые Губки МАХ</t>
  </si>
  <si>
    <t>4607021802642</t>
  </si>
  <si>
    <t>Цв Петуния кр. Гигант Бордовая F1</t>
  </si>
  <si>
    <t>4607021861953</t>
  </si>
  <si>
    <t>4607021863520</t>
  </si>
  <si>
    <t>Цв Львиный зев Японский ковер смесь новинка</t>
  </si>
  <si>
    <t>4607021867023</t>
  </si>
  <si>
    <t>Цв Люпин Белая СвечаМНОГОЛЕТНИЙ</t>
  </si>
  <si>
    <t>4607021802895</t>
  </si>
  <si>
    <t>Цв Люпин Гигантская Свеча смесь</t>
  </si>
  <si>
    <t>4607021801614</t>
  </si>
  <si>
    <t>Цв Маргаритка махровая Малиновый шар</t>
  </si>
  <si>
    <t>4607021803281</t>
  </si>
  <si>
    <t>Цв Настурция Оранж МАХРОВАЯ</t>
  </si>
  <si>
    <t>4607021802635</t>
  </si>
  <si>
    <t>4607021861731</t>
  </si>
  <si>
    <t>Огурец Упругий хвостик F1</t>
  </si>
  <si>
    <t>4607021815918</t>
  </si>
  <si>
    <t>Салат Витаминный листовой ц/п</t>
  </si>
  <si>
    <t>4607021806343</t>
  </si>
  <si>
    <t>Цв Обриета Конфетка смесь</t>
  </si>
  <si>
    <t>4607021860703</t>
  </si>
  <si>
    <t>Цв Петуния каскадная Пурпурная</t>
  </si>
  <si>
    <t>4607021806176</t>
  </si>
  <si>
    <t>4607021862974</t>
  </si>
  <si>
    <t>Цв Петуния махр. Глориоза смесь</t>
  </si>
  <si>
    <t>4607021806497</t>
  </si>
  <si>
    <t>*Томат Леденец (очень ранний,многоплодный</t>
  </si>
  <si>
    <t>4606362030721</t>
  </si>
  <si>
    <t>Капуста цветная Белый Монреаль F1</t>
  </si>
  <si>
    <t>4607021867344</t>
  </si>
  <si>
    <t>Патиссон Домашний разносол</t>
  </si>
  <si>
    <t>4607021867337</t>
  </si>
  <si>
    <t>Перец Северный Полюс F1</t>
  </si>
  <si>
    <t>4607021867351</t>
  </si>
  <si>
    <t>Томат Нюра F1</t>
  </si>
  <si>
    <t>Томат Ранний каскад F1</t>
  </si>
  <si>
    <t>4607021867269</t>
  </si>
  <si>
    <t>Томат Стужа F1</t>
  </si>
  <si>
    <t>4607021867276</t>
  </si>
  <si>
    <t>Томат Тельняшка F1</t>
  </si>
  <si>
    <t>4607021867290</t>
  </si>
  <si>
    <t>10 шт</t>
  </si>
  <si>
    <t>25 шт</t>
  </si>
  <si>
    <t>2 г</t>
  </si>
  <si>
    <t>1 г</t>
  </si>
  <si>
    <t>Томат СЕВЕРНАЯ КОРОЛЕВА холодостойкий</t>
  </si>
  <si>
    <t>3 г</t>
  </si>
  <si>
    <t>3 шт</t>
  </si>
  <si>
    <t>10 шт.амп</t>
  </si>
  <si>
    <t>5 шт.амп</t>
  </si>
  <si>
    <t>30 шт</t>
  </si>
  <si>
    <t>Томат КАТЮША F1(Крупн,Холодосто</t>
  </si>
  <si>
    <t>Дыня Оранжевый десерт F1 новинка</t>
  </si>
  <si>
    <t>4607021865692</t>
  </si>
  <si>
    <t>Кукуруза Детская сахарная</t>
  </si>
  <si>
    <t>4607021863780</t>
  </si>
  <si>
    <t>Капуста цветная Латеман (голланд)</t>
  </si>
  <si>
    <t>4607021808835</t>
  </si>
  <si>
    <t>4607021865135</t>
  </si>
  <si>
    <t>Свекла Мулатка ц/п</t>
  </si>
  <si>
    <t>4607021802543</t>
  </si>
  <si>
    <t>Томат РУССКИЕ КУПОЛА F1 новинка!</t>
  </si>
  <si>
    <t>4607021800075</t>
  </si>
  <si>
    <t>Цв Бархатцы Солнечная поляна (низкие,махровые)</t>
  </si>
  <si>
    <t>4607021864626</t>
  </si>
  <si>
    <t>Баклажан Крупный Выигрыш F1 новинка</t>
  </si>
  <si>
    <t>Огурец Чжунго F1</t>
  </si>
  <si>
    <t>4607021804356</t>
  </si>
  <si>
    <t>Томат Оранж-Биф F1 новинка</t>
  </si>
  <si>
    <t>Цв Астра Смесь Десертная помпонная</t>
  </si>
  <si>
    <t>4607021806435</t>
  </si>
  <si>
    <t>Цв Дельфиниум Розовый дворец МН</t>
  </si>
  <si>
    <t>Базилик Осмин (фиолетовый) ц/п</t>
  </si>
  <si>
    <t>4607021806756</t>
  </si>
  <si>
    <t>Цв Календула Красный гигант МАХ</t>
  </si>
  <si>
    <t>4607021803021</t>
  </si>
  <si>
    <t xml:space="preserve">Временная система скидок на пакетированные семена    </t>
  </si>
  <si>
    <t>Цв Петуния минитунья ИНДИГО  F1</t>
  </si>
  <si>
    <t>Цв Петуния минитунья МАЛИНОВЫЙ ЗВОН  F1</t>
  </si>
  <si>
    <t>4607021809146</t>
  </si>
  <si>
    <t>Томат Японский Краб новинка!</t>
  </si>
  <si>
    <t>Цв Вербена гибридная Южный Десерт СМЕСЬ</t>
  </si>
  <si>
    <t>4607021801539</t>
  </si>
  <si>
    <t>4607021804615</t>
  </si>
  <si>
    <t>Щавель КИСЛЯТКА широколистный ц/п</t>
  </si>
  <si>
    <t>Щавель Крупнолистовой ц/п</t>
  </si>
  <si>
    <t>4607021802499</t>
  </si>
  <si>
    <t>0,2 г</t>
  </si>
  <si>
    <t>0,5 г</t>
  </si>
  <si>
    <t>0,3 г</t>
  </si>
  <si>
    <t>0,1 г</t>
  </si>
  <si>
    <t>0,05 г</t>
  </si>
  <si>
    <t>0,03 г</t>
  </si>
  <si>
    <t>0,02 г</t>
  </si>
  <si>
    <t>1,5 г</t>
  </si>
  <si>
    <t>Морковь Детская Каротель</t>
  </si>
  <si>
    <t>0,25 г</t>
  </si>
  <si>
    <t>Земляника Али-Баба ц/п</t>
  </si>
  <si>
    <t>4607021807630</t>
  </si>
  <si>
    <t>ЛУЧОК на ПУЧОК (на зелень)R ц/п</t>
  </si>
  <si>
    <t>4607021804363</t>
  </si>
  <si>
    <t>Клубника Королева Сада</t>
  </si>
  <si>
    <t>*Цв Хризантелла Лунный камень</t>
  </si>
  <si>
    <t>4606362976111</t>
  </si>
  <si>
    <t>4607021866880</t>
  </si>
  <si>
    <t>Укроп Бородач новинка</t>
  </si>
  <si>
    <t>4607021866927</t>
  </si>
  <si>
    <t>Цв Петуния кр. Гигант Золотая F1</t>
  </si>
  <si>
    <t>4607021864503</t>
  </si>
  <si>
    <t>Цв Петуния махр. Бархат Лавандовая F1</t>
  </si>
  <si>
    <t>Цв Эустома F1 Алмаз Синий</t>
  </si>
  <si>
    <t>Система Скидок на Торфяные таблетки</t>
  </si>
  <si>
    <t>Торфяные таблетки произведены из Белого Финского торфа с добавлением микроэлементов.</t>
  </si>
  <si>
    <t>Заказ коробок</t>
  </si>
  <si>
    <t>Стоимость коробки</t>
  </si>
  <si>
    <t>. Торфяная таблетка 25мм  (1008шт коробка)</t>
  </si>
  <si>
    <t>. Торфяная таблетка 33мм  (720 шт коробка)</t>
  </si>
  <si>
    <t>. Торфяная таблетка 36мм  (660) шт коробка)</t>
  </si>
  <si>
    <t>. Торфяная таблетка 41мм  (480шт коробка)</t>
  </si>
  <si>
    <t>. Торфяная таблетка 44мм  (384шт коробка)</t>
  </si>
  <si>
    <t>общая сумма заказа</t>
  </si>
  <si>
    <t>Лук на зелень Салатный</t>
  </si>
  <si>
    <t>4607021809214</t>
  </si>
  <si>
    <t>Свекла Кастрел F1 ц/п (Япония)</t>
  </si>
  <si>
    <t>Фасоль спаржевая Золотая Сакса</t>
  </si>
  <si>
    <t>4607021806428</t>
  </si>
  <si>
    <t>Цв Гвоздика Турецкая махровая смесь</t>
  </si>
  <si>
    <t>Цв Астра Башня Белая пионовидная</t>
  </si>
  <si>
    <t>4607021800747</t>
  </si>
  <si>
    <t>Цв Астра Бордюр Персиковый</t>
  </si>
  <si>
    <t>4607021806633</t>
  </si>
  <si>
    <t>Цв Бархатцы Лимонный Джем</t>
  </si>
  <si>
    <t>4607021809474</t>
  </si>
  <si>
    <t>Цв Клещевина Красная пальма</t>
  </si>
  <si>
    <t>Цв Лаватера Гигантская Чаша СМЕСЬ</t>
  </si>
  <si>
    <t>4607021801898</t>
  </si>
  <si>
    <t>4607021802840</t>
  </si>
  <si>
    <t>Цв Флокс Цветные Шары смесь</t>
  </si>
  <si>
    <t>0,1 шт</t>
  </si>
  <si>
    <t>4607021815840</t>
  </si>
  <si>
    <t>4607021806671</t>
  </si>
  <si>
    <t>4607021805414</t>
  </si>
  <si>
    <t>*Астра Китайс.Май Леди Вайт</t>
  </si>
  <si>
    <t>4606362975688</t>
  </si>
  <si>
    <t>*Лук на зелень Нагаока Кинг</t>
  </si>
  <si>
    <t>4606362200094</t>
  </si>
  <si>
    <t>*Огурец Киото Кинг F1 (Япония)</t>
  </si>
  <si>
    <t>4606362977545</t>
  </si>
  <si>
    <t>*Томат Гигант красный (до 800 г</t>
  </si>
  <si>
    <t>4606362030165</t>
  </si>
  <si>
    <t>*Томат Мазарини (600г,оригин.форма и окр.</t>
  </si>
  <si>
    <t>*Томат Снегирек(очень ранний)</t>
  </si>
  <si>
    <t>4606362030905</t>
  </si>
  <si>
    <t>*Томат Таймыр (холодостойкий)</t>
  </si>
  <si>
    <t>4606362030370</t>
  </si>
  <si>
    <t>*Цв Вербена Хот Спот Микс</t>
  </si>
  <si>
    <t>4606362970089</t>
  </si>
  <si>
    <t>Свекла Ред Клауд F1 (голлан)ц/п</t>
  </si>
  <si>
    <t>4607021805841</t>
  </si>
  <si>
    <t>Цв Вербена Долгоцветущая лиловая</t>
  </si>
  <si>
    <t>Цв Глоксиния Крупноцвет-я СМЕСЬ</t>
  </si>
  <si>
    <t>4607021804738</t>
  </si>
  <si>
    <t>Цв Петуния кр. Дракон смесь</t>
  </si>
  <si>
    <t>4607021863025</t>
  </si>
  <si>
    <t>4607021861922</t>
  </si>
  <si>
    <t>Морковь Нантская без сердцевины ц/п</t>
  </si>
  <si>
    <t>4607021808057</t>
  </si>
  <si>
    <t>Морковь Наполи F1 (голланд) ц/п</t>
  </si>
  <si>
    <t>4607021805797</t>
  </si>
  <si>
    <t>Томат Домашний огород F1</t>
  </si>
  <si>
    <t>Цв Астра Королевский размер Белая</t>
  </si>
  <si>
    <t>4607021803984</t>
  </si>
  <si>
    <t>Цв Бархатцы Болеро (низкорослые,махровые)</t>
  </si>
  <si>
    <t>4607021804196</t>
  </si>
  <si>
    <t>Цв Календула Янтарный берег махр.смесь</t>
  </si>
  <si>
    <t>4607021809290</t>
  </si>
  <si>
    <t>Базилик Зеленое песто  новинка</t>
  </si>
  <si>
    <t>4607021867825</t>
  </si>
  <si>
    <t>Базилик Фуксия фиолетовый новинка</t>
  </si>
  <si>
    <t>4607021867856</t>
  </si>
  <si>
    <t>Баклажан Снежинка новинка!</t>
  </si>
  <si>
    <t>4607021816076</t>
  </si>
  <si>
    <t>Кабачок Золотой Шар F1 НОВИНКА</t>
  </si>
  <si>
    <t>4607021866088</t>
  </si>
  <si>
    <t>Кабачок Карапуз</t>
  </si>
  <si>
    <t>Капуста брокколи Калабрезе</t>
  </si>
  <si>
    <t>4607021800983</t>
  </si>
  <si>
    <t>Капуста брокколи Польза здоовью</t>
  </si>
  <si>
    <t>Капуста цветная Леди Оранж F1</t>
  </si>
  <si>
    <t>Капуста цветная Сахарное облачко</t>
  </si>
  <si>
    <t>Клубника Наслаждение F1</t>
  </si>
  <si>
    <t>Лук Батун СПРИНТЕР ц/п</t>
  </si>
  <si>
    <t>Лук на зелень Пучковый</t>
  </si>
  <si>
    <t>Лук на зелень Чудо в перьях F1</t>
  </si>
  <si>
    <t>Морковь Детская F1  ц/п</t>
  </si>
  <si>
    <t>Морковь Медовая палочка</t>
  </si>
  <si>
    <t>Огурец Бабушница F1 засолочный</t>
  </si>
  <si>
    <t>4607021816175</t>
  </si>
  <si>
    <t>Огурец Воробьевы горы F1</t>
  </si>
  <si>
    <t>Огурец Мечта гурмана F1</t>
  </si>
  <si>
    <t>4607021867788</t>
  </si>
  <si>
    <t>Огурец Черный красавец F1</t>
  </si>
  <si>
    <t>4607021867771</t>
  </si>
  <si>
    <t>Перец Белокурый лейтенант F1 сладкий новинка</t>
  </si>
  <si>
    <t>4607021867795</t>
  </si>
  <si>
    <t>Перец Джемини F1 Голландия</t>
  </si>
  <si>
    <t>4607021815116</t>
  </si>
  <si>
    <t>Перец Калифорнийский зефир F1 сладкий новинка</t>
  </si>
  <si>
    <t>4607021867832</t>
  </si>
  <si>
    <t>Перец КлаудиоF1 Голландия</t>
  </si>
  <si>
    <t>4607021815109</t>
  </si>
  <si>
    <t>Ревень Крупночерешковый ц/п</t>
  </si>
  <si>
    <t>4607021806084</t>
  </si>
  <si>
    <t>Салат Шоколадный лист листовой</t>
  </si>
  <si>
    <t>4607021867962</t>
  </si>
  <si>
    <t>Тимьян Обыкновенный ц/п</t>
  </si>
  <si>
    <t>4607021806060</t>
  </si>
  <si>
    <t>Томат Громадина F1</t>
  </si>
  <si>
    <t>4607021867764</t>
  </si>
  <si>
    <t>Томат Даша-Сибирячка F1</t>
  </si>
  <si>
    <t>4607021867818</t>
  </si>
  <si>
    <t>Томат Диаболик F1 Голландия</t>
  </si>
  <si>
    <t>4607021815161</t>
  </si>
  <si>
    <t>Томат Золотая кладовая</t>
  </si>
  <si>
    <t>4607021816557</t>
  </si>
  <si>
    <t>Томат Малиновый Хит F1 новинка</t>
  </si>
  <si>
    <t>4607021815338</t>
  </si>
  <si>
    <t>Томат Нанами F1</t>
  </si>
  <si>
    <t>4607021816298</t>
  </si>
  <si>
    <t>Томат Неуязвимый F1 новинка</t>
  </si>
  <si>
    <t>4607021815710</t>
  </si>
  <si>
    <t>Томат ПолбигF1 Голландия</t>
  </si>
  <si>
    <t>4607021815147</t>
  </si>
  <si>
    <t>Томат Розовое яблоко F1 новинка</t>
  </si>
  <si>
    <t>4607021815420</t>
  </si>
  <si>
    <t>Томат Хозяин Алтая F1 новинка</t>
  </si>
  <si>
    <t>Томат Чашка F1 БИФ-томат новинка</t>
  </si>
  <si>
    <t>4607021815451</t>
  </si>
  <si>
    <t>Томат Чашка оранжевая F1 новинка</t>
  </si>
  <si>
    <t>4607021815673</t>
  </si>
  <si>
    <t>Томат Шоколадное наслаждение F1 новинка</t>
  </si>
  <si>
    <t>4607021815727</t>
  </si>
  <si>
    <t>Томат Якутянка</t>
  </si>
  <si>
    <t>Томат Ямал (холодостойкий) ц/п</t>
  </si>
  <si>
    <t>4607021804660</t>
  </si>
  <si>
    <t>Томат Янатари F1</t>
  </si>
  <si>
    <t>4607021816250</t>
  </si>
  <si>
    <t>Фасоль Золотая Стрела новинка! ц/п</t>
  </si>
  <si>
    <t>4607021810159</t>
  </si>
  <si>
    <t>Цв Абутилон Комнатный Клен СМЕСЬ</t>
  </si>
  <si>
    <t>4607021803311</t>
  </si>
  <si>
    <t>Цв Агератум Летние Сумерки (голубой)</t>
  </si>
  <si>
    <t>4607021801560</t>
  </si>
  <si>
    <t>Цв Астра Глория Синяя</t>
  </si>
  <si>
    <t>4607021860765</t>
  </si>
  <si>
    <t>Цв Астра Десерт Клубничный помпонная</t>
  </si>
  <si>
    <t>4607021805315</t>
  </si>
  <si>
    <t>Цв Астра Десерт Лимонный помпонная</t>
  </si>
  <si>
    <t>4607021805339</t>
  </si>
  <si>
    <t>Цв Астра Смесь Бамбино</t>
  </si>
  <si>
    <t>Цв Вьюнок трехцветный Смесь окрасок</t>
  </si>
  <si>
    <t>0,4 г</t>
  </si>
  <si>
    <t>4607021811200</t>
  </si>
  <si>
    <t>Цв Гвоздика Тур.Махр.Пламенное Сердце см</t>
  </si>
  <si>
    <t>4607021801577</t>
  </si>
  <si>
    <t>Цв Гипсофила Брызги Шампанского</t>
  </si>
  <si>
    <t>4607021802031</t>
  </si>
  <si>
    <t>Цв Кохия Летний кипарис</t>
  </si>
  <si>
    <t>4607021802956</t>
  </si>
  <si>
    <t>Цв Левкой Ароматная Гирлянда СМЕСЬ махров</t>
  </si>
  <si>
    <t>4607021801768</t>
  </si>
  <si>
    <t>4607021868198</t>
  </si>
  <si>
    <t>4607021868068</t>
  </si>
  <si>
    <t>Цв Монарда Аромат Мяты смесь</t>
  </si>
  <si>
    <t>Цв Настурция Вьющаяся Белая Роза</t>
  </si>
  <si>
    <t>4607021862561</t>
  </si>
  <si>
    <t>Цв Петуния махр. ДаблКаскад Плам Вейн F1</t>
  </si>
  <si>
    <t>4607021813075</t>
  </si>
  <si>
    <t>4607021867634</t>
  </si>
  <si>
    <t>Цв Петуния Софистика Доброе утро</t>
  </si>
  <si>
    <t>4607021814744</t>
  </si>
  <si>
    <t>Цв Примула Весенняя палитра СМЕСЬ низк.</t>
  </si>
  <si>
    <t>4607021867894</t>
  </si>
  <si>
    <t>Цв Прунелла Лесная Фея многолетник смесь</t>
  </si>
  <si>
    <t>4607021809863</t>
  </si>
  <si>
    <t>4607021868044</t>
  </si>
  <si>
    <t>Цв Фасоль Коралловые Бусы смесь</t>
  </si>
  <si>
    <t>4607021801126</t>
  </si>
  <si>
    <t>4607021864862</t>
  </si>
  <si>
    <t>Щавель Широколистный ц/п</t>
  </si>
  <si>
    <t>4607021808880</t>
  </si>
  <si>
    <t xml:space="preserve">E-mail: 1@semena-optom.ru, наш сайт: WWW.SEMENA-OPTOM.RU       Тел: (495)  615-96-56 : 616-26-93 </t>
  </si>
  <si>
    <t>Цв Лаванда Английская ц/п</t>
  </si>
  <si>
    <t>4607021804332</t>
  </si>
  <si>
    <t>4606362630761</t>
  </si>
  <si>
    <t>4607021805483</t>
  </si>
  <si>
    <t>12 шт</t>
  </si>
  <si>
    <t>Огурец "А ну-ка, засоли!" новинка! ц/п</t>
  </si>
  <si>
    <t>*Огурец Китайские Змеи</t>
  </si>
  <si>
    <t>4606362972410</t>
  </si>
  <si>
    <t>*Томат Нюша (раннеспелый,низкорос.)</t>
  </si>
  <si>
    <t>4606362973059</t>
  </si>
  <si>
    <t>*Томат Персидская сказка F1(сказ.вкус)</t>
  </si>
  <si>
    <t>4606362030578</t>
  </si>
  <si>
    <t>*Томат Финик (индетерм.)</t>
  </si>
  <si>
    <t>4606362976630</t>
  </si>
  <si>
    <t>*Тыква Жюльен F1</t>
  </si>
  <si>
    <t>4606362976821</t>
  </si>
  <si>
    <t>Капуста б/к Краутман F1</t>
  </si>
  <si>
    <t>4607021866484</t>
  </si>
  <si>
    <t>Огурец Ханчжоу F1 китайский</t>
  </si>
  <si>
    <t>4607021861762</t>
  </si>
  <si>
    <t>Томат Зеленое яблоко F1 новинка БИФ</t>
  </si>
  <si>
    <t>4607021815666</t>
  </si>
  <si>
    <t>Цв Бархатцы Золотые звезды новинка</t>
  </si>
  <si>
    <t>4607021865890</t>
  </si>
  <si>
    <t>4607021865753</t>
  </si>
  <si>
    <t>4606362020258</t>
  </si>
  <si>
    <t>*Перец сладкий Дольче де Испания</t>
  </si>
  <si>
    <t>4606362010617</t>
  </si>
  <si>
    <t>4606362010396</t>
  </si>
  <si>
    <t>*Огурец Вьюга F1 (ураган.плод.)</t>
  </si>
  <si>
    <t>4606362973011</t>
  </si>
  <si>
    <t>*Монарда лимон.Мона Лиза</t>
  </si>
  <si>
    <t>ЛУЧОК на ПУЧОК красный(на зелень)ц/п</t>
  </si>
  <si>
    <t>*Базилик Рубин Каира(черно-фиол</t>
  </si>
  <si>
    <t>0,15 г</t>
  </si>
  <si>
    <t>4606362170106</t>
  </si>
  <si>
    <t>4606362080061</t>
  </si>
  <si>
    <t>4607021800945</t>
  </si>
  <si>
    <t>Цв Астра Смесь Парад планет хризантемовид</t>
  </si>
  <si>
    <t>4607021801416</t>
  </si>
  <si>
    <t>Цв Венидиум Пышный смесь</t>
  </si>
  <si>
    <t xml:space="preserve">      Прайс-лист на Торфяные таблетки          «Цветущий   сад»                                 </t>
  </si>
  <si>
    <t>*Огурец Валаамский F1(суперран)</t>
  </si>
  <si>
    <t>4606362010440</t>
  </si>
  <si>
    <t>Морковь Каротелька ц/п</t>
  </si>
  <si>
    <t>4607021809948</t>
  </si>
  <si>
    <t>Морковь Канада F1 (голланд) ц/п</t>
  </si>
  <si>
    <t>4607021805810</t>
  </si>
  <si>
    <t>4607021865197</t>
  </si>
  <si>
    <t>4607021808545</t>
  </si>
  <si>
    <t>Томат ФИТОфтороУСтойчивый ц/п</t>
  </si>
  <si>
    <t>4607021804677</t>
  </si>
  <si>
    <t>Цв Бальзамин Искорка смесь</t>
  </si>
  <si>
    <t>4607021867207</t>
  </si>
  <si>
    <t>Редька Дайкон Меч Самурая</t>
  </si>
  <si>
    <t>Свекла Водан F1 (голланд) суперранняя</t>
  </si>
  <si>
    <t>4607021805827</t>
  </si>
  <si>
    <t>*Томат Гринленд (индетер.)</t>
  </si>
  <si>
    <t>4606362976586</t>
  </si>
  <si>
    <t>*Томат Крем-Брюле (детермин.)</t>
  </si>
  <si>
    <t>4606362976555</t>
  </si>
  <si>
    <t>*Цв Бакопа Блютопия</t>
  </si>
  <si>
    <t>4606362970478</t>
  </si>
  <si>
    <t>*Цв Петуния мн. Дебонэйр F1 Дасти Роз</t>
  </si>
  <si>
    <t>4606362631188</t>
  </si>
  <si>
    <t>*Цв Петуния мн.СелебритиF1 ПлюмАйс</t>
  </si>
  <si>
    <t>4606362630310</t>
  </si>
  <si>
    <t>*Цв Хризантелла Зимний взгляд</t>
  </si>
  <si>
    <t>4606362974889</t>
  </si>
  <si>
    <t>4607021816595</t>
  </si>
  <si>
    <t>Огурец Летний город F1</t>
  </si>
  <si>
    <t>4607021816601</t>
  </si>
  <si>
    <t>Огурец Феличита F1</t>
  </si>
  <si>
    <t>4607021816670</t>
  </si>
  <si>
    <t>Огурец Фотон F1</t>
  </si>
  <si>
    <t>4607021816625</t>
  </si>
  <si>
    <t>*Астра Хамелеон Блю Фрост</t>
  </si>
  <si>
    <t>4606362975459</t>
  </si>
  <si>
    <t>*Астра Хамелеон Пинк Фрост</t>
  </si>
  <si>
    <t>4606362975442</t>
  </si>
  <si>
    <t>*Лук репч.Джамбо белый (за один год)</t>
  </si>
  <si>
    <t>4606362200216</t>
  </si>
  <si>
    <t>*Томат Балконное чудо Ямайка F1</t>
  </si>
  <si>
    <t>4606362030707</t>
  </si>
  <si>
    <t>*Томат Лонг Кипер (длит.хран.)</t>
  </si>
  <si>
    <t>4606362972403</t>
  </si>
  <si>
    <t>*Цв Антирринум азалевид.АнтикF1 Ред Биколор</t>
  </si>
  <si>
    <t>4606362975060</t>
  </si>
  <si>
    <t>*Цв Катарантус Тату Блэк Черри(Винка)</t>
  </si>
  <si>
    <t>4606362975534</t>
  </si>
  <si>
    <t>*Цв Рудбекия махр. Майя</t>
  </si>
  <si>
    <t>4606362976708</t>
  </si>
  <si>
    <t>*Цв Санвиталия Куин оф Санлайт F1</t>
  </si>
  <si>
    <t>4606362974537</t>
  </si>
  <si>
    <t xml:space="preserve"> шт</t>
  </si>
  <si>
    <t>. Торфяная таблетка Turbo 25  (1008шт коробка)</t>
  </si>
  <si>
    <t>. Торфяная таблетка Turbo 33  (720 шт коробка)</t>
  </si>
  <si>
    <t>. Торфяная таблетка Turbo 36    (660) шт коробка)</t>
  </si>
  <si>
    <t>. Торфяная таблетка Turbo 41    (480шт коробка)</t>
  </si>
  <si>
    <t>. Торфяная таблетка Turbo 44    (384шт коробка)</t>
  </si>
  <si>
    <t xml:space="preserve"> </t>
  </si>
  <si>
    <t>*Огурец Йоулупукки F1</t>
  </si>
  <si>
    <t>4606362973950</t>
  </si>
  <si>
    <t>*Перец сладкий Дольче Итальяно</t>
  </si>
  <si>
    <t>4606362020265</t>
  </si>
  <si>
    <t>*Перец супер.жгуч.Хабанеро шоколадный</t>
  </si>
  <si>
    <t>4606362973431</t>
  </si>
  <si>
    <t>*Редис Белоснежный Завтрак</t>
  </si>
  <si>
    <t>4606362050064</t>
  </si>
  <si>
    <t>*Томат Летний сад F1</t>
  </si>
  <si>
    <t>4606362030172</t>
  </si>
  <si>
    <t>*Томат Розовый фламинго (полудетерм,слив)</t>
  </si>
  <si>
    <t>4606362030820</t>
  </si>
  <si>
    <t>*Томат Черри-Краса-Длинная-Коса</t>
  </si>
  <si>
    <t>4606362972977</t>
  </si>
  <si>
    <t>*Тыква Виолончель</t>
  </si>
  <si>
    <t>4606362972885</t>
  </si>
  <si>
    <t>*Укроп Шорти (кустовой, высокоароматичный</t>
  </si>
  <si>
    <t>4606362150153</t>
  </si>
  <si>
    <t>*Цв Бальзамин махр.амп.АтенаF1 Ред</t>
  </si>
  <si>
    <t>4606362975114</t>
  </si>
  <si>
    <t>*Цв Бегония амп.Фанки Скарлет</t>
  </si>
  <si>
    <t>4606362976517</t>
  </si>
  <si>
    <t>*Цв Бегония Иллюминейшн F1 Вайт</t>
  </si>
  <si>
    <t>4606362600054</t>
  </si>
  <si>
    <t>*Цв Георгины гибр.Карлсон Вайт</t>
  </si>
  <si>
    <t>4606362974254</t>
  </si>
  <si>
    <t>Цв Виола Арлекин СМЕСЬ Махровая</t>
  </si>
  <si>
    <t>Цв Гербера Смесь сортов</t>
  </si>
  <si>
    <t>Цв Эустома F1 Махровая Белая с Синим</t>
  </si>
  <si>
    <t>Цв Эустома F1 Махровая Кварцевая</t>
  </si>
  <si>
    <t>4607021801980</t>
  </si>
  <si>
    <t>4607021801348</t>
  </si>
  <si>
    <t>Цв Виола Полночь КРУП(темно-фио</t>
  </si>
  <si>
    <t>Цв Астра Башня Кварцевая пионовидная</t>
  </si>
  <si>
    <t>Цв Петуния кр. Гигант Розовая Пикоти F1</t>
  </si>
  <si>
    <t>Капуста б/к Сахарная голова (поздняя)</t>
  </si>
  <si>
    <t>4607021809351</t>
  </si>
  <si>
    <t>Томат СЕВЕРНОЕ ЧУДО холодостойкий</t>
  </si>
  <si>
    <t>4607021800761</t>
  </si>
  <si>
    <t>4607021809597</t>
  </si>
  <si>
    <t>4607021803229</t>
  </si>
  <si>
    <t>Цв Статица Рождеств.букет СМЕСЬ</t>
  </si>
  <si>
    <t>Цв Петуния кр. Великан Голубая F1</t>
  </si>
  <si>
    <t>Любисток Любим-Трава ц/п</t>
  </si>
  <si>
    <t>4607021806046</t>
  </si>
  <si>
    <t>Морковь ЗАЯ</t>
  </si>
  <si>
    <t>46070218*****</t>
  </si>
  <si>
    <t>Салат Рукола Рецепт Здоровья</t>
  </si>
  <si>
    <t>4607021867474</t>
  </si>
  <si>
    <t>Свекла Боро F1 (голланд) ц/п</t>
  </si>
  <si>
    <t>4607021805834</t>
  </si>
  <si>
    <t>Свекла Пабло F1 ц/п</t>
  </si>
  <si>
    <t>4607021800525</t>
  </si>
  <si>
    <t>Стевия Домашний лекарь</t>
  </si>
  <si>
    <t>Табак курительный Верджиния</t>
  </si>
  <si>
    <t>Цв Адонис Уголек в Огне новинка</t>
  </si>
  <si>
    <t>4607021868204</t>
  </si>
  <si>
    <t>Цв Астра Клеопатра Персиковая</t>
  </si>
  <si>
    <t>4607021860888</t>
  </si>
  <si>
    <t>Цв Астра Смесь Японская помпонная</t>
  </si>
  <si>
    <t>4607021806558</t>
  </si>
  <si>
    <t>Цв Гацания Бордюрная смесь</t>
  </si>
  <si>
    <t>4607021863414</t>
  </si>
  <si>
    <t>Цв Лобелия Море Белое</t>
  </si>
  <si>
    <t>Цв Лобелия Море Малиновое</t>
  </si>
  <si>
    <t>Цв Лобелия Море Синее</t>
  </si>
  <si>
    <t>Цв Лобелия Море Фиолетовое</t>
  </si>
  <si>
    <t>Цв Монарда Лимонная Цитрон</t>
  </si>
  <si>
    <t>Цв Настурция Абрикос МАХРОВАЯ</t>
  </si>
  <si>
    <t>4607021801706</t>
  </si>
  <si>
    <t>Цв Настурция Огни Москвы МАХРОВ</t>
  </si>
  <si>
    <t>4607021802659</t>
  </si>
  <si>
    <t>Цв Немезия Полдень Смесь</t>
  </si>
  <si>
    <t>4607021804974</t>
  </si>
  <si>
    <t>Цв Нивяник Садовый Великан</t>
  </si>
  <si>
    <t>4607021861489</t>
  </si>
  <si>
    <t>Цв Петуния LOVE Марсала F1</t>
  </si>
  <si>
    <t>4607021865319</t>
  </si>
  <si>
    <t>Цв Хризантема Индийская Фейерверк новинка</t>
  </si>
  <si>
    <t>4607021867030</t>
  </si>
  <si>
    <t>Цв Цинния Конфетти СМЕСЬ низкор</t>
  </si>
  <si>
    <t>4607021801164</t>
  </si>
  <si>
    <t>Цв Эшшольция Сердце красавицы</t>
  </si>
  <si>
    <t>4607021607827</t>
  </si>
  <si>
    <t>Укроп Елочка кустовой ц/п</t>
  </si>
  <si>
    <t>4607021805629</t>
  </si>
  <si>
    <t>Укроп Мохнатик пучковый  новинка!</t>
  </si>
  <si>
    <t>Цв Астра Смесь Пестрый ковер , двухцветные</t>
  </si>
  <si>
    <t>4607021815864</t>
  </si>
  <si>
    <t>Цв Нивяник Лебединое Озеро махровый</t>
  </si>
  <si>
    <t>*Астра Валькирия Селект Сальмон</t>
  </si>
  <si>
    <t>4606362974919</t>
  </si>
  <si>
    <t>*Огурец Прекрасная Клеопатра F1</t>
  </si>
  <si>
    <t>4606362010297</t>
  </si>
  <si>
    <t>*Огурец Самурай F1</t>
  </si>
  <si>
    <t>4606362010570</t>
  </si>
  <si>
    <t>*Томат Крайний Север (холодосто</t>
  </si>
  <si>
    <t>4606362030233</t>
  </si>
  <si>
    <t>*Томат Красная Шапочка (холодостойкий)</t>
  </si>
  <si>
    <t>4606362030011</t>
  </si>
  <si>
    <t>*Томат Ленинградский Скороспелый</t>
  </si>
  <si>
    <t>4606362030240</t>
  </si>
  <si>
    <t>*Томат Форт Росс (индетерм.)</t>
  </si>
  <si>
    <t>4606362976647</t>
  </si>
  <si>
    <t>*Цв Агератум Блю Минк</t>
  </si>
  <si>
    <t>4606362970072</t>
  </si>
  <si>
    <t>*Цв Агератум карл.Литл Роз</t>
  </si>
  <si>
    <t>4606362970874</t>
  </si>
  <si>
    <t>*Цв Бегония амп.Фанки Пинк</t>
  </si>
  <si>
    <t>4606362975862</t>
  </si>
  <si>
    <t>*Цв Лобелия амп.Каскад Вайт</t>
  </si>
  <si>
    <t>4606362971642</t>
  </si>
  <si>
    <t>*Цв Люпин Сан Сити</t>
  </si>
  <si>
    <t>4606362977057</t>
  </si>
  <si>
    <t>*Цв Остеоспермум Акила Сансет Шейдс</t>
  </si>
  <si>
    <t>4606362976623</t>
  </si>
  <si>
    <t>*Цв Пеларгония амп.плющ.Квин F1 Вайт</t>
  </si>
  <si>
    <t>4606362973646</t>
  </si>
  <si>
    <t>*Цв Пеларгония амп.плющ.РичАутF1Лайт Парпл</t>
  </si>
  <si>
    <t>4606362976173</t>
  </si>
  <si>
    <t>*Цв Пеларгония амп.плющ.РичАутF1Хот Пинк</t>
  </si>
  <si>
    <t>4606362975916</t>
  </si>
  <si>
    <t>*Цв Пеларгония Буллз АйF1 Лайт Пинк</t>
  </si>
  <si>
    <t>4606362975183</t>
  </si>
  <si>
    <t>*Цв Пеларгония Буллз АйF1 Ред</t>
  </si>
  <si>
    <t>4606362975206</t>
  </si>
  <si>
    <t>*Цв Пеларгония Буллз АйF1 Салмон</t>
  </si>
  <si>
    <t>4606362975176</t>
  </si>
  <si>
    <t>*Цв Пеларгония Буллз АйF1 Скарлет</t>
  </si>
  <si>
    <t>4606362975213</t>
  </si>
  <si>
    <t>*Цв Пеларгония Буллз АйF1 Черри</t>
  </si>
  <si>
    <t>4606362975190</t>
  </si>
  <si>
    <t>*Цв Пеларгония Мэверик Оранж F1</t>
  </si>
  <si>
    <t>4606362975800</t>
  </si>
  <si>
    <t>*Цв Пеларгония Руби Рейн F1</t>
  </si>
  <si>
    <t>4606362976661</t>
  </si>
  <si>
    <t>*Цв Петуния Кас.мел.НиньяF1Лавандер</t>
  </si>
  <si>
    <t>4606362974339</t>
  </si>
  <si>
    <t>*Цв Петуния Кас.мел.НиньяF1Ред</t>
  </si>
  <si>
    <t>4606362974353</t>
  </si>
  <si>
    <t>*Цв Петуния Кас.мн.Мамми F1Бургунди</t>
  </si>
  <si>
    <t>4606362975329</t>
  </si>
  <si>
    <t>*Цв Петуния Кас.мн.Мамми F1СильверВейн</t>
  </si>
  <si>
    <t>4606362975985</t>
  </si>
  <si>
    <t>*Цв Петуния Кас.ОпераСупримF1 Вайт</t>
  </si>
  <si>
    <t>4606362631171</t>
  </si>
  <si>
    <t>*Цв Петуния Кас.ОпераСупримF1 Расбери Ай</t>
  </si>
  <si>
    <t>4606362631164</t>
  </si>
  <si>
    <t>*Цв Петуния Кас.ОпераСупримF1 Ред</t>
  </si>
  <si>
    <t>4606362975770</t>
  </si>
  <si>
    <t>*Цв Петуния Кас.ОпераСупримF1 Роз</t>
  </si>
  <si>
    <t>4606362976852</t>
  </si>
  <si>
    <t>*Цв Петуния Кас.ШокВейв F1 Айвори</t>
  </si>
  <si>
    <t>4606362631287</t>
  </si>
  <si>
    <t>*Цв Петуния Кас.ШокВейв F1 Блю Джинс</t>
  </si>
  <si>
    <t>4606362976814</t>
  </si>
  <si>
    <t>*Лук на перо Танто</t>
  </si>
  <si>
    <t>4606362977514</t>
  </si>
  <si>
    <t>*Мелисса лимонная Лайм(крупная)</t>
  </si>
  <si>
    <t>4606362170090</t>
  </si>
  <si>
    <t>4606362010594</t>
  </si>
  <si>
    <t>*Огурец Гарпун F1</t>
  </si>
  <si>
    <t>4606362977484</t>
  </si>
  <si>
    <t>*Огурец Уран F1</t>
  </si>
  <si>
    <t>4606362977354</t>
  </si>
  <si>
    <t>*Перец острый Фуджи F1</t>
  </si>
  <si>
    <t>4606362977538</t>
  </si>
  <si>
    <t>*Салат Рукола дикая (двурядник тонколист)</t>
  </si>
  <si>
    <t>4606362160244</t>
  </si>
  <si>
    <t>*Салат Торнадо (хрустящелистный</t>
  </si>
  <si>
    <t>4606362160060</t>
  </si>
  <si>
    <t>*Сельдерей череш.Паскаль</t>
  </si>
  <si>
    <t>4606362210086</t>
  </si>
  <si>
    <t>*Томат Карлито F1 Гранат</t>
  </si>
  <si>
    <t>4606362974735</t>
  </si>
  <si>
    <t>*Томат Ленинградский Гигант (крупноплод)</t>
  </si>
  <si>
    <t>4606362030691</t>
  </si>
  <si>
    <t>*Тыква Накамура</t>
  </si>
  <si>
    <t>4606362977439</t>
  </si>
  <si>
    <t>*Укроп Кудесник</t>
  </si>
  <si>
    <t>4606362150177</t>
  </si>
  <si>
    <t>*Укроп Кустистый</t>
  </si>
  <si>
    <t>4606362150092</t>
  </si>
  <si>
    <t>4607021860819</t>
  </si>
  <si>
    <t>4607021865906</t>
  </si>
  <si>
    <t>4607021860482</t>
  </si>
  <si>
    <t>4607021860505</t>
  </si>
  <si>
    <t>Цв Астра Смесь Лучшая Срезка N2</t>
  </si>
  <si>
    <t>4607021804622</t>
  </si>
  <si>
    <t>Цв Астра Смесь СОРТОВ Наилучшие из всех</t>
  </si>
  <si>
    <t>4607021809054</t>
  </si>
  <si>
    <t>Цв Лобелия Многолетняя морозоустойчивая</t>
  </si>
  <si>
    <t>Баклажан Восточный Экспресс F1 новинка</t>
  </si>
  <si>
    <t>4607021866804</t>
  </si>
  <si>
    <t>4607021866828</t>
  </si>
  <si>
    <t>4607021861601</t>
  </si>
  <si>
    <t>4607021860338</t>
  </si>
  <si>
    <t>Морковь Сладкая каротель новинка</t>
  </si>
  <si>
    <t>4607021866866</t>
  </si>
  <si>
    <t>Огурец китайский Кунг-фу F1 новинка</t>
  </si>
  <si>
    <t>4607021866873</t>
  </si>
  <si>
    <t>Перец Медовая Бочка F1</t>
  </si>
  <si>
    <t>4607021864244</t>
  </si>
  <si>
    <t>4607021866378</t>
  </si>
  <si>
    <t>Томат Пудовый новинка</t>
  </si>
  <si>
    <t>4607021866903</t>
  </si>
  <si>
    <t>Томат Стопудовый новинка</t>
  </si>
  <si>
    <t>4607021866897</t>
  </si>
  <si>
    <t>Капуста б/к Килатон F1</t>
  </si>
  <si>
    <t>4607021863209</t>
  </si>
  <si>
    <t>Капуста цветная Кудрявая голова F1</t>
  </si>
  <si>
    <t>4607021863179</t>
  </si>
  <si>
    <t>4607021864350</t>
  </si>
  <si>
    <t>4607021866163</t>
  </si>
  <si>
    <t>Цв Астра Смесь Гала густомахровая</t>
  </si>
  <si>
    <t>4607021805094</t>
  </si>
  <si>
    <t>Цв Вероника СМЕСЬ сортов</t>
  </si>
  <si>
    <t>4607021807586</t>
  </si>
  <si>
    <t>Цв Календула Солнечное Затмение МАХР</t>
  </si>
  <si>
    <t>4607021802673</t>
  </si>
  <si>
    <t>31.12.2028</t>
  </si>
  <si>
    <t>Цв Настурция Иноземная Желтый попугай</t>
  </si>
  <si>
    <t>4606362976258</t>
  </si>
  <si>
    <t>*Цв Эустома горш.Кармен F1 Лилак</t>
  </si>
  <si>
    <t>4606362976241</t>
  </si>
  <si>
    <t>*Шалфей испанский (чиа)</t>
  </si>
  <si>
    <t>4606362973028</t>
  </si>
  <si>
    <t>Капуста пекинская ПАНДА</t>
  </si>
  <si>
    <t>4607021867177</t>
  </si>
  <si>
    <t>Морковь "А ну-ка, сохрани!" ц/п</t>
  </si>
  <si>
    <t>4606362976913</t>
  </si>
  <si>
    <t>*Салатная Японская капуста Мицуна Ред</t>
  </si>
  <si>
    <t>4606362080276</t>
  </si>
  <si>
    <t>*Томат Черринано (ультраранний)</t>
  </si>
  <si>
    <t>*Цв Эхинацея Кайена Спирит F1 смесь</t>
  </si>
  <si>
    <t>4606362972090</t>
  </si>
  <si>
    <t>Репа листовая японская Комацуна</t>
  </si>
  <si>
    <t>4607021816038</t>
  </si>
  <si>
    <t>Салат Корн полевой Здоровый перекус</t>
  </si>
  <si>
    <t>Свекла Берли Голден F1</t>
  </si>
  <si>
    <t>4607021816281</t>
  </si>
  <si>
    <t>Свекла Темный мармелад</t>
  </si>
  <si>
    <t>*Лук репч.Буффало F1</t>
  </si>
  <si>
    <t>4606362977521</t>
  </si>
  <si>
    <t>*Свекла Фау (столовая)</t>
  </si>
  <si>
    <t>4606362060032</t>
  </si>
  <si>
    <t>*Томат Гераниум Кисс(плоды овал.с носиком)</t>
  </si>
  <si>
    <t>4606362974766</t>
  </si>
  <si>
    <t>*Томат Манго-Джанго ( индетерминантный)</t>
  </si>
  <si>
    <t>4606362974773</t>
  </si>
  <si>
    <t>*Томат Мучачос F1</t>
  </si>
  <si>
    <t>4606362973516</t>
  </si>
  <si>
    <t>*Томат Палка (без листьев)</t>
  </si>
  <si>
    <t>4606362973875</t>
  </si>
  <si>
    <t>*Томат Прима Донна F1  (ран,низк,)</t>
  </si>
  <si>
    <t>4606362972533</t>
  </si>
  <si>
    <t>*Томат Фаршировочный тигровый</t>
  </si>
  <si>
    <t>4606362030936</t>
  </si>
  <si>
    <t>*Тыква Красная Баронесса</t>
  </si>
  <si>
    <t>4606362110126</t>
  </si>
  <si>
    <t>*Тыква Мини Мускат F1</t>
  </si>
  <si>
    <t>4606362976500</t>
  </si>
  <si>
    <t>*Цв Импатиенс амп.АкробатF1Салмон</t>
  </si>
  <si>
    <t>4606362975312</t>
  </si>
  <si>
    <t>*Цв Катарантус Тату Папайя(розовый)</t>
  </si>
  <si>
    <t>4606362975541</t>
  </si>
  <si>
    <t>*Цв Пеларгония МультиблумF1 Лавандер</t>
  </si>
  <si>
    <t>4606362975275</t>
  </si>
  <si>
    <t>*Цв Петуния Кас.ОпераСупримF1 Лавандер</t>
  </si>
  <si>
    <t>4606362976227</t>
  </si>
  <si>
    <t>*Цв Петуния Кас.ОпераСупримF1 Лемон</t>
  </si>
  <si>
    <t>4606362976593</t>
  </si>
  <si>
    <t>*Цв Петуния Махр.Дуо F1 Бонанза (смесь)</t>
  </si>
  <si>
    <t>4606362972014</t>
  </si>
  <si>
    <t>*Цв Тагетес Старшайн(тонколистный)</t>
  </si>
  <si>
    <t>4606362970119</t>
  </si>
  <si>
    <t>*Цв Хавортия Жемчужная</t>
  </si>
  <si>
    <t>4606362977460</t>
  </si>
  <si>
    <t>*Цв Хризантема Снежная Леди</t>
  </si>
  <si>
    <t>4606362971710</t>
  </si>
  <si>
    <t>*Цв Шток-Роза Блэк Пирамид</t>
  </si>
  <si>
    <t>4606362972779</t>
  </si>
  <si>
    <t>*Цв Шток-Роза Наутилус Вайт(мини)</t>
  </si>
  <si>
    <t>4606362974643</t>
  </si>
  <si>
    <t>*Цв Эриофиллум Пойнт</t>
  </si>
  <si>
    <t>4606362970799</t>
  </si>
  <si>
    <t>*Цв Эустома Рози F1 Вайт</t>
  </si>
  <si>
    <t>4606362977170</t>
  </si>
  <si>
    <t>*Цв Эустома Рози F1 Лилак</t>
  </si>
  <si>
    <t>4606362977156</t>
  </si>
  <si>
    <t>*Цв Эустома Рози F1 Пинк</t>
  </si>
  <si>
    <t>4606362977163</t>
  </si>
  <si>
    <t>Цв Астра Бордюр Алый</t>
  </si>
  <si>
    <t>4607021802574</t>
  </si>
  <si>
    <t>Цв Астра Бордюр Белоснежный</t>
  </si>
  <si>
    <t>4607021802581</t>
  </si>
  <si>
    <t>4607021866545</t>
  </si>
  <si>
    <t>4607021865234</t>
  </si>
  <si>
    <t>Баклажан ЭПИК F1 Голландия суперранний</t>
  </si>
  <si>
    <t>Капуста цветная Малимба F1</t>
  </si>
  <si>
    <t>4607021808842</t>
  </si>
  <si>
    <t>Огурец Эколь F1</t>
  </si>
  <si>
    <t>4607021864176</t>
  </si>
  <si>
    <t>0,1 Г</t>
  </si>
  <si>
    <t>0,01 г</t>
  </si>
  <si>
    <t>0,04 г</t>
  </si>
  <si>
    <t>Цв Петуния суперкаскад.Ниагара F1 Белая</t>
  </si>
  <si>
    <t>Цв Супер-тунья Сурфиния Лососевый шар</t>
  </si>
  <si>
    <t>Капуста цветная Балдо F1</t>
  </si>
  <si>
    <t>Лук батун Аттила</t>
  </si>
  <si>
    <t>4607021816649</t>
  </si>
  <si>
    <t>Лук на перо Иоши F1</t>
  </si>
  <si>
    <t>4607021816632</t>
  </si>
  <si>
    <t>4607021860345</t>
  </si>
  <si>
    <t>4607021864183</t>
  </si>
  <si>
    <t>Редис Двухнедельный F1</t>
  </si>
  <si>
    <t>4607021864619</t>
  </si>
  <si>
    <t>4607021864398</t>
  </si>
  <si>
    <t>4607021863773</t>
  </si>
  <si>
    <t>Сельдерей Черешковый Дон Жуан</t>
  </si>
  <si>
    <t>4607021809900</t>
  </si>
  <si>
    <t>4607021860253</t>
  </si>
  <si>
    <t>4607021861830</t>
  </si>
  <si>
    <t>Фасоль Фиолетовая спаржевая</t>
  </si>
  <si>
    <t>4607021807814</t>
  </si>
  <si>
    <t>Цв Петуния махр. Каскад Розовая F1</t>
  </si>
  <si>
    <t>4607021862141</t>
  </si>
  <si>
    <t>Цв Цинния .кактусовидн. Лиловый император</t>
  </si>
  <si>
    <t>4607021809115</t>
  </si>
  <si>
    <t>Салат Рапсодия листовой ц/п</t>
  </si>
  <si>
    <t>4607021806107</t>
  </si>
  <si>
    <t>Цв Астра Клеопатра Золотая</t>
  </si>
  <si>
    <t>Цв Астра Клеопатра Розовая</t>
  </si>
  <si>
    <t>Цв Астра Смесь Вдохновение пионовидная</t>
  </si>
  <si>
    <t>4607021860840</t>
  </si>
  <si>
    <t>4607021860857</t>
  </si>
  <si>
    <t>4607021863834</t>
  </si>
  <si>
    <t>4607021861908</t>
  </si>
  <si>
    <t>4607021805698</t>
  </si>
  <si>
    <t>Мелисса Лимонная ц/п</t>
  </si>
  <si>
    <t>4607021803120</t>
  </si>
  <si>
    <t>*Томат Северянин холодост.</t>
  </si>
  <si>
    <t>4606362030547</t>
  </si>
  <si>
    <t>*Цв Антирринум азалевид.АнтикF1 Парпл</t>
  </si>
  <si>
    <t>4606362975046</t>
  </si>
  <si>
    <t>Земляника Альпийский Гигант ц/п</t>
  </si>
  <si>
    <t>4607021803830</t>
  </si>
  <si>
    <t>Цв Астра Гала Золотая густомахровая</t>
  </si>
  <si>
    <t>4607021805247</t>
  </si>
  <si>
    <t>Цв Астра Смесь Драгоценность пионовид.</t>
  </si>
  <si>
    <t>4607021809283</t>
  </si>
  <si>
    <t>Редис Новиред ц/п</t>
  </si>
  <si>
    <t>4607021807869</t>
  </si>
  <si>
    <t>4607021805292</t>
  </si>
  <si>
    <t>4607021807203</t>
  </si>
  <si>
    <t>4607021805407</t>
  </si>
  <si>
    <t>4607021805384</t>
  </si>
  <si>
    <t>4607021805421</t>
  </si>
  <si>
    <t>4607021809207</t>
  </si>
  <si>
    <t>50 т.р. - 10%</t>
  </si>
  <si>
    <t xml:space="preserve">20 т.р. - 5%  </t>
  </si>
  <si>
    <t xml:space="preserve"> 10 т.р. - 2%</t>
  </si>
  <si>
    <t>100 т.р. - 15%</t>
  </si>
  <si>
    <t>*Астра Бамбина Вайт</t>
  </si>
  <si>
    <t>4606362976739</t>
  </si>
  <si>
    <t>*Астра Риббон Синий Блю</t>
  </si>
  <si>
    <t>4606362890011</t>
  </si>
  <si>
    <t>*Огурец Генрих F1</t>
  </si>
  <si>
    <t>4606362975503</t>
  </si>
  <si>
    <t>*Томат Дей Хуанчи</t>
  </si>
  <si>
    <t>4606362030943</t>
  </si>
  <si>
    <t>*Томат Подснежник (холодостойки</t>
  </si>
  <si>
    <t>4606362030394</t>
  </si>
  <si>
    <t>*Томат Тещина Любовь</t>
  </si>
  <si>
    <t>4606362975510</t>
  </si>
  <si>
    <t>*Цв Петуния Кас.ОпераСупримF1 Парпл</t>
  </si>
  <si>
    <t>4606362975787</t>
  </si>
  <si>
    <t>*Цв Петуния Кас.Пандора F1 Салмон Шейдс</t>
  </si>
  <si>
    <t>4606362972625</t>
  </si>
  <si>
    <t>*Цв ПетунияКас.ИзиВэйвF1Берри Велюр</t>
  </si>
  <si>
    <t>4606362975732</t>
  </si>
  <si>
    <t>*Цв ПетунияКас.ИзиВэйвF1ПлюмПудингМикс</t>
  </si>
  <si>
    <t>4606362974575</t>
  </si>
  <si>
    <t>*Цв ПетунияКас.ИзиВэйвF1Сильвер</t>
  </si>
  <si>
    <t>4606362975756</t>
  </si>
  <si>
    <t>*Цв Рудбекия Айриш Ай</t>
  </si>
  <si>
    <t>4606362974513</t>
  </si>
  <si>
    <t>4607021867429</t>
  </si>
  <si>
    <t>4607021861557</t>
  </si>
  <si>
    <t>Кабачок Осьминог (цуккини) ц/п</t>
  </si>
  <si>
    <t>4607021809955</t>
  </si>
  <si>
    <t>Капуста японская Экзотика</t>
  </si>
  <si>
    <t>4607021815024</t>
  </si>
  <si>
    <t>4607021867443</t>
  </si>
  <si>
    <t>4607021866859</t>
  </si>
  <si>
    <t>Пастернак Белый фрегат ц/п</t>
  </si>
  <si>
    <t>4607021805391</t>
  </si>
  <si>
    <t>4607021861724</t>
  </si>
  <si>
    <t>*Цв Пеларгония амп.плющ.Квин F1 Ред</t>
  </si>
  <si>
    <t>4606362973639</t>
  </si>
  <si>
    <t>10тр - 5%</t>
  </si>
  <si>
    <t>Вес в кг.</t>
  </si>
  <si>
    <t>Цв Астра Клеопатра Красная</t>
  </si>
  <si>
    <t>4607021860871</t>
  </si>
  <si>
    <t>*Астра мн.Новоанг.Люсида</t>
  </si>
  <si>
    <t>4606362971291</t>
  </si>
  <si>
    <t>*Дыня Герда F1</t>
  </si>
  <si>
    <t>4606362480045</t>
  </si>
  <si>
    <t>*Огурец Гост F1 2020</t>
  </si>
  <si>
    <t>4606362975701</t>
  </si>
  <si>
    <t>*Перец сладкий Черный Маркони</t>
  </si>
  <si>
    <t>4606362974728</t>
  </si>
  <si>
    <t>*Петрушка Кудряшка Сью</t>
  </si>
  <si>
    <t>4606362210130</t>
  </si>
  <si>
    <t>*Томат Ампельмон (горшеч.)</t>
  </si>
  <si>
    <t>4606362976531</t>
  </si>
  <si>
    <t>*Томат Индиго Роз высокоросл.плодыфиолет.</t>
  </si>
  <si>
    <t>4606362973868</t>
  </si>
  <si>
    <t>*Томат Маруся</t>
  </si>
  <si>
    <t>4606362030714</t>
  </si>
  <si>
    <t>*Томат Тлаколула де Матаморос</t>
  </si>
  <si>
    <t>4606362973813</t>
  </si>
  <si>
    <t>*Тыква Мраморная</t>
  </si>
  <si>
    <t>4606362110119</t>
  </si>
  <si>
    <t>*Цв Бальзамин махр.амп.АтенаF1 Брайт Парпл</t>
  </si>
  <si>
    <t>4606362975107</t>
  </si>
  <si>
    <t>*Цв Брахикома Белая</t>
  </si>
  <si>
    <t>4606362970188</t>
  </si>
  <si>
    <t>*Цв Гербера горш.Колорблум Черри Лайт Ай</t>
  </si>
  <si>
    <t>4606362975886</t>
  </si>
  <si>
    <t>*Цв Импатиенс амп.ХайлайтF1Ред Стар</t>
  </si>
  <si>
    <t>4606362973561</t>
  </si>
  <si>
    <t>*Цв Лобелия амп.Розамунда</t>
  </si>
  <si>
    <t>4606362971772</t>
  </si>
  <si>
    <t>*Цв Лобелия Кристалл Палас</t>
  </si>
  <si>
    <t>4606362970126</t>
  </si>
  <si>
    <t>*Цв Остеоспермум Санни Лавандер Шейдс</t>
  </si>
  <si>
    <t>4606362974285</t>
  </si>
  <si>
    <t>*Цв Пеларгония амп.плющ.Рич АутF1ЛилакБиколор</t>
  </si>
  <si>
    <t>4606362976166</t>
  </si>
  <si>
    <t>*Цв Пеларгония Кримсон Рейн F1</t>
  </si>
  <si>
    <t>4606362977392</t>
  </si>
  <si>
    <t>*Цв Пеларгония Мефисто F1 Виолет</t>
  </si>
  <si>
    <t>4606362975664</t>
  </si>
  <si>
    <t>*Цв Пеларгония Мэверик Скарлет Пикоти F1</t>
  </si>
  <si>
    <t>4606362976784</t>
  </si>
  <si>
    <t>*Цв Петуния гибр.полумахр.РококоF1Бордо</t>
  </si>
  <si>
    <t>4606362972656</t>
  </si>
  <si>
    <t>*Цв Петуния Кас.мел.НиньяF1Бургунди</t>
  </si>
  <si>
    <t>4606362975794</t>
  </si>
  <si>
    <t>*Цв Петуния Кас.мел.НиньяF1Скай Блю</t>
  </si>
  <si>
    <t>4606362974360</t>
  </si>
  <si>
    <t>*Цв Петуния Кас.мн.Мамми F1Дип Парпл</t>
  </si>
  <si>
    <t>4606362974391</t>
  </si>
  <si>
    <t>*Цв Петуния Кас.Тайфун F1 Сильвер</t>
  </si>
  <si>
    <t>4606362630358</t>
  </si>
  <si>
    <t>*Цв Петуния Кр.Пентальфа F1Ред</t>
  </si>
  <si>
    <t>4606362977279</t>
  </si>
  <si>
    <t>*Цв Петуния Кр.Сферика F1 Салмон Морн</t>
  </si>
  <si>
    <t>4606362973202</t>
  </si>
  <si>
    <t>*Цв Петуния Махр.Пируэт F1 Ред</t>
  </si>
  <si>
    <t>4606362630938</t>
  </si>
  <si>
    <t>*Цв Петуния Мини СиндереллаF1Фиолетовая</t>
  </si>
  <si>
    <t>4606362973684</t>
  </si>
  <si>
    <t>*Цв Петуния мн. Дебонэйр F1 Блэк Черри</t>
  </si>
  <si>
    <t>4606362631300</t>
  </si>
  <si>
    <t>*Цв ПетунияКас.ИзиВэйвF1ЛавандерСкайБлю</t>
  </si>
  <si>
    <t>4606362975763</t>
  </si>
  <si>
    <t>*Цв ПетунияКас.ЭклиптикаF1Венера</t>
  </si>
  <si>
    <t>4606362976982</t>
  </si>
  <si>
    <t>*Цв ПетунияКас.ЭклиптикаF1Марс</t>
  </si>
  <si>
    <t>4606362976999</t>
  </si>
  <si>
    <t>*Цв ПетунияКас.ЭклиптикаF1Меркури</t>
  </si>
  <si>
    <t>4606362977002</t>
  </si>
  <si>
    <t xml:space="preserve">  200 т.р. - 30%</t>
  </si>
  <si>
    <t xml:space="preserve"> 150 т.р. - 25%</t>
  </si>
  <si>
    <t xml:space="preserve"> 100 т.р. - 22% </t>
  </si>
  <si>
    <t xml:space="preserve"> 30 т.р. - 16%  </t>
  </si>
  <si>
    <t>70 т.р. - 20%</t>
  </si>
  <si>
    <t xml:space="preserve">   20т.р. – 14% </t>
  </si>
  <si>
    <t>Цв Астра Смесь Королевский размер</t>
  </si>
  <si>
    <t>4607021804004</t>
  </si>
  <si>
    <t>Цв Бархатцы Купид СМЕСЬ(низкие,хризантем)</t>
  </si>
  <si>
    <t>4607021806527</t>
  </si>
  <si>
    <t>Цв Гацания Солнечн.Танец СМЕСЬ</t>
  </si>
  <si>
    <t>4607021801966</t>
  </si>
  <si>
    <t>Цв Лобелия каскадная Голубая</t>
  </si>
  <si>
    <t>4607021809085</t>
  </si>
  <si>
    <t>Столбец1</t>
  </si>
  <si>
    <t>7 шт</t>
  </si>
  <si>
    <t>. Упаковка-Лоток/рассады с торфотабл.36-10шт</t>
  </si>
  <si>
    <t>4607021808576</t>
  </si>
  <si>
    <t>Кабачок Кавили F1 партенокарпик</t>
  </si>
  <si>
    <t>Цв Астра Клеопатра Серебрянная</t>
  </si>
  <si>
    <t>4607021805193</t>
  </si>
  <si>
    <t>Цв Немезия Семь Гномов СМЕСЬ</t>
  </si>
  <si>
    <t>*Чабрец Парпл</t>
  </si>
  <si>
    <t>4606362170243</t>
  </si>
  <si>
    <t>Цв Примула Ушковая СМЕСЬ</t>
  </si>
  <si>
    <t>4607021804202</t>
  </si>
  <si>
    <t>Цв Виола Рококо улучшенная</t>
  </si>
  <si>
    <t>4607021806022</t>
  </si>
  <si>
    <t>Огурец Балконный Хрустик F1</t>
  </si>
  <si>
    <t>Кориандр Янтарь (Кинза) ц/п</t>
  </si>
  <si>
    <t>Цв Алиссум Розовый мед</t>
  </si>
  <si>
    <t>4607021809399</t>
  </si>
  <si>
    <t>Морковь Сладкая Витаминка ц/п новинка!</t>
  </si>
  <si>
    <t>Желтым выделены НОВИНКИ</t>
  </si>
  <si>
    <t>*Цв Хризантелла Элвис</t>
  </si>
  <si>
    <t>4606362974834</t>
  </si>
  <si>
    <t>4607021815093</t>
  </si>
  <si>
    <t>Томат Буденовка</t>
  </si>
  <si>
    <t>Цв Астра Клеопатра Кварцевая</t>
  </si>
  <si>
    <t>Цв Петуния махр. Бархат Красная F1</t>
  </si>
  <si>
    <t>4607021806473</t>
  </si>
  <si>
    <t>Цв Астра Десерт Винный помпонная</t>
  </si>
  <si>
    <t>4607021802208</t>
  </si>
  <si>
    <t>4607021801829</t>
  </si>
  <si>
    <t>Свекла Ронда F1(голланд,темная без колец</t>
  </si>
  <si>
    <t>Цв Клещевина(красная + зеленая)</t>
  </si>
  <si>
    <t>*Баклажан Виолетта Лунга F1</t>
  </si>
  <si>
    <t>4606362977491</t>
  </si>
  <si>
    <t>*Душица Душка</t>
  </si>
  <si>
    <t>4606362170236</t>
  </si>
  <si>
    <t>*Дыня Апельсиновая</t>
  </si>
  <si>
    <t>4606362972182</t>
  </si>
  <si>
    <t>*Кабачок Президент F1</t>
  </si>
  <si>
    <t>4606362100264</t>
  </si>
  <si>
    <t>*Розмарин "Арома-Бьюти"</t>
  </si>
  <si>
    <t>4606362170298</t>
  </si>
  <si>
    <t>*Томат Балконное чудо Балкони Ред F1</t>
  </si>
  <si>
    <t>4606362030653</t>
  </si>
  <si>
    <t>*Томат Красный Уголь (индетермин.)</t>
  </si>
  <si>
    <t>4606362975572</t>
  </si>
  <si>
    <t>*Томат Свит Валентин F1</t>
  </si>
  <si>
    <t>4606362975527</t>
  </si>
  <si>
    <t>*Томат Черрипальчики F1</t>
  </si>
  <si>
    <t>4606362030851</t>
  </si>
  <si>
    <t>*Томат Японский Трюфель Черный</t>
  </si>
  <si>
    <t>4606362030455</t>
  </si>
  <si>
    <t>*Цв Бегония гибридная Грифон (декор.лист)</t>
  </si>
  <si>
    <t>4606362600191</t>
  </si>
  <si>
    <t>*Цв Антирринум азалевид.АнтикF1 Лемон</t>
  </si>
  <si>
    <t>4606362975053</t>
  </si>
  <si>
    <t>4607021814201</t>
  </si>
  <si>
    <t>4607021807005</t>
  </si>
  <si>
    <t>4607021805346</t>
  </si>
  <si>
    <t>4607021800617</t>
  </si>
  <si>
    <t>4607021800631</t>
  </si>
  <si>
    <t>Укроп Лохматик пучковый  новинка!</t>
  </si>
  <si>
    <t>4607021803380</t>
  </si>
  <si>
    <t>Цв Кларкия густомахровая СМЕСЬ</t>
  </si>
  <si>
    <t>4607021803892</t>
  </si>
  <si>
    <t>Цв Петуния амп. Яркий каскад СМЕСЬ</t>
  </si>
  <si>
    <t>4607021802192</t>
  </si>
  <si>
    <t>Цв Лаватера Розовая чаша</t>
  </si>
  <si>
    <t>4607021803854</t>
  </si>
  <si>
    <t>Огурец ЖИВЧИК F1 самоопыляемый</t>
  </si>
  <si>
    <t>Цв Петуния махр. Бархат Синий F1</t>
  </si>
  <si>
    <t>Прайс актуальный на:</t>
  </si>
  <si>
    <t>5 шт.</t>
  </si>
  <si>
    <t>Цв Эустома F1 Алмаз Белый</t>
  </si>
  <si>
    <t>*Цв Гербера горш.Колорблум Ело Дарк Ай</t>
  </si>
  <si>
    <t>4606362975879</t>
  </si>
  <si>
    <t>*Цв Гербера Мега РеволюшнF1Вайт Лайт Ай</t>
  </si>
  <si>
    <t>4606362976296</t>
  </si>
  <si>
    <t>*Цв Гипсофила Гарден Брайт Пинк (ампельн)</t>
  </si>
  <si>
    <t>4606362970614</t>
  </si>
  <si>
    <t>*Цв Дельфиниум культ.Волшебный Фонтан</t>
  </si>
  <si>
    <t>4606362971260</t>
  </si>
  <si>
    <t>*Цв Зорька обыкнов.Скарлет</t>
  </si>
  <si>
    <t>4606362971376</t>
  </si>
  <si>
    <t>*Цв Импатиенс Валера ИмараF1 Оранж Стар</t>
  </si>
  <si>
    <t>4606362975909</t>
  </si>
  <si>
    <t>*Цв Лиатрис Пылающая Звезда</t>
  </si>
  <si>
    <t>4606362971482</t>
  </si>
  <si>
    <t>*Цв Пеларгония амп.плющ.РичАутF1Пинк</t>
  </si>
  <si>
    <t>4606362975923</t>
  </si>
  <si>
    <t>*Цв Пеларгония Блэк Вельвет F1смесь</t>
  </si>
  <si>
    <t>4606362971987</t>
  </si>
  <si>
    <t>*Цв Пеларгония Мефисто F1 Салмон</t>
  </si>
  <si>
    <t>4606362973707</t>
  </si>
  <si>
    <t>*Цв Пеларгония МультиблумF1 Вайт</t>
  </si>
  <si>
    <t>4606362975268</t>
  </si>
  <si>
    <t>*Цв Пеларгония МультиблумF1 Виолет</t>
  </si>
  <si>
    <t>4606362975640</t>
  </si>
  <si>
    <t>*Цв Петуния Кас.мел.НиньяF1Вайт</t>
  </si>
  <si>
    <t>ГУ 2023</t>
  </si>
  <si>
    <t>*Астра мн.куст.Виолет Блю</t>
  </si>
  <si>
    <t>4606362971284</t>
  </si>
  <si>
    <t>*Астра Хамелеон Лилак Фрост</t>
  </si>
  <si>
    <t>4606362975619</t>
  </si>
  <si>
    <t>*Мелиса Мандаринка</t>
  </si>
  <si>
    <t>4606362978177</t>
  </si>
  <si>
    <t>*Огурец Андрюша F1</t>
  </si>
  <si>
    <t>*Огурец Квартирант F1</t>
  </si>
  <si>
    <t>4606362976715</t>
  </si>
  <si>
    <t>*Огурец Ключик F1</t>
  </si>
  <si>
    <t>4606362977880</t>
  </si>
  <si>
    <t>*Огурец Маэстро F1</t>
  </si>
  <si>
    <t>*Огурец Обжорка F1</t>
  </si>
  <si>
    <t>*Огурец Стандарт F1</t>
  </si>
  <si>
    <t>*Огурец Тритон F1</t>
  </si>
  <si>
    <t>4606362977477</t>
  </si>
  <si>
    <t>*Перец остр.ТринидадСкорпионМоругаЖелтый</t>
  </si>
  <si>
    <t>4606362978269</t>
  </si>
  <si>
    <t>*Перец остр.Халапеньо Чьяпос F1</t>
  </si>
  <si>
    <t>4606362977576</t>
  </si>
  <si>
    <t>*Перец острый Нага Морич</t>
  </si>
  <si>
    <t>4606362978252</t>
  </si>
  <si>
    <t>*Перец слад.мини папр.КлараF1</t>
  </si>
  <si>
    <t>4606362977644</t>
  </si>
  <si>
    <t>*Перец сладкий Савио F1</t>
  </si>
  <si>
    <t>4606362977668</t>
  </si>
  <si>
    <t>*Перец сладкий Сантьяго F1</t>
  </si>
  <si>
    <t>4606362977729</t>
  </si>
  <si>
    <t>*Перец сладкий Сатрапо F1</t>
  </si>
  <si>
    <t>4606362977651</t>
  </si>
  <si>
    <t>*Перец сладкий Фехер</t>
  </si>
  <si>
    <t>4606362977637</t>
  </si>
  <si>
    <t>*Сельдерей корневой Принц</t>
  </si>
  <si>
    <t>4606362977613</t>
  </si>
  <si>
    <t>*Томат Балконное Чудо Бонсай Микро</t>
  </si>
  <si>
    <t>4606362030684</t>
  </si>
  <si>
    <t>*Томат Дамские Пальчики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</si>
</sst>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&quot;р.&quot;"/>
    <numFmt numFmtId="173" formatCode="mmm/yyyy"/>
    <numFmt numFmtId="174" formatCode="dd/mm/yy;@"/>
    <numFmt numFmtId="175" formatCode="[$-FC19]d\ mmmm\ yyyy\ &quot;г.&quot;"/>
    <numFmt numFmtId="176" formatCode="[$-F800]dddd\,\ mmmm\ dd\,\ yyyy"/>
    <numFmt numFmtId="177" formatCode="d/m/yyyy;@"/>
    <numFmt numFmtId="178" formatCode="0.000"/>
    <numFmt numFmtId="179" formatCode="[$€-413]\ #,##0.0_-"/>
    <numFmt numFmtId="180" formatCode="#,##0.0&quot;р.&quot;"/>
    <numFmt numFmtId="181" formatCode="_-[$€-413]\ * #,##0.00_-;_-[$€-413]\ * #,##0.00\-;_-[$€-413]\ * &quot;-&quot;??_-;_-@_-"/>
    <numFmt numFmtId="182" formatCode="[$-419]d\ mmm\ yy;@"/>
    <numFmt numFmtId="183" formatCode="#,##0&quot;р.&quot;"/>
    <numFmt numFmtId="184" formatCode="#,##0.00\ &quot;р.&quot;"/>
    <numFmt numFmtId="185" formatCode="0.00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  <font>
      <b/>
      <sz val="7"/>
      <name val="Times New Roman"/>
      <family val="1"/>
    </font>
    <font>
      <u val="single"/>
      <sz val="8"/>
      <color indexed="12"/>
      <name val="Arial Cyr"/>
      <family val="0"/>
    </font>
    <font>
      <b/>
      <u val="single"/>
      <sz val="8"/>
      <name val="Times New Roman"/>
      <family val="1"/>
    </font>
    <font>
      <sz val="8"/>
      <name val="Verdana"/>
      <family val="2"/>
    </font>
    <font>
      <b/>
      <sz val="22"/>
      <name val="Times New Roman"/>
      <family val="1"/>
    </font>
    <font>
      <b/>
      <u val="single"/>
      <sz val="11"/>
      <color indexed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0"/>
    </font>
    <font>
      <sz val="6"/>
      <color indexed="9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Arial Cyr"/>
      <family val="0"/>
    </font>
    <font>
      <b/>
      <sz val="6"/>
      <color indexed="10"/>
      <name val="Verdana"/>
      <family val="2"/>
    </font>
    <font>
      <u val="single"/>
      <sz val="10"/>
      <color indexed="12"/>
      <name val="Times New Roman"/>
      <family val="0"/>
    </font>
    <font>
      <b/>
      <sz val="22"/>
      <color indexed="10"/>
      <name val="Times New Roman"/>
      <family val="1"/>
    </font>
    <font>
      <sz val="7"/>
      <color indexed="10"/>
      <name val="Arial Cyr"/>
      <family val="0"/>
    </font>
    <font>
      <b/>
      <sz val="20"/>
      <color indexed="10"/>
      <name val="Arial Cyr"/>
      <family val="0"/>
    </font>
    <font>
      <sz val="12"/>
      <name val="Arial Cyr"/>
      <family val="0"/>
    </font>
    <font>
      <sz val="12"/>
      <color indexed="9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2"/>
      <color indexed="10"/>
      <name val="Verdana"/>
      <family val="2"/>
    </font>
    <font>
      <sz val="14"/>
      <name val="Arial Cyr"/>
      <family val="0"/>
    </font>
    <font>
      <b/>
      <sz val="6"/>
      <color indexed="9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172" fontId="5" fillId="1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14" fontId="5" fillId="0" borderId="0" xfId="0" applyNumberFormat="1" applyFont="1" applyBorder="1" applyAlignment="1">
      <alignment/>
    </xf>
    <xf numFmtId="0" fontId="7" fillId="0" borderId="0" xfId="42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42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5" fillId="5" borderId="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1" fontId="17" fillId="0" borderId="10" xfId="4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1" fontId="17" fillId="0" borderId="10" xfId="0" applyNumberFormat="1" applyFont="1" applyFill="1" applyBorder="1" applyAlignment="1">
      <alignment horizontal="center"/>
    </xf>
    <xf numFmtId="1" fontId="5" fillId="1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14" fontId="38" fillId="24" borderId="0" xfId="0" applyNumberFormat="1" applyFont="1" applyFill="1" applyBorder="1" applyAlignment="1">
      <alignment/>
    </xf>
    <xf numFmtId="4" fontId="1" fillId="25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4" fillId="20" borderId="10" xfId="0" applyFont="1" applyFill="1" applyBorder="1" applyAlignment="1">
      <alignment horizontal="left"/>
    </xf>
    <xf numFmtId="0" fontId="14" fillId="2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left"/>
    </xf>
    <xf numFmtId="1" fontId="39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4" fillId="2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 quotePrefix="1">
      <alignment horizontal="left"/>
    </xf>
    <xf numFmtId="0" fontId="40" fillId="0" borderId="10" xfId="43" applyBorder="1" applyAlignment="1">
      <alignment/>
    </xf>
    <xf numFmtId="0" fontId="14" fillId="2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41" fillId="24" borderId="0" xfId="0" applyFont="1" applyFill="1" applyBorder="1" applyAlignment="1">
      <alignment horizontal="left"/>
    </xf>
    <xf numFmtId="2" fontId="42" fillId="24" borderId="0" xfId="0" applyNumberFormat="1" applyFont="1" applyFill="1" applyBorder="1" applyAlignment="1">
      <alignment horizontal="center"/>
    </xf>
    <xf numFmtId="0" fontId="42" fillId="2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2" fontId="1" fillId="0" borderId="20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3" fillId="26" borderId="10" xfId="0" applyFont="1" applyFill="1" applyBorder="1" applyAlignment="1">
      <alignment/>
    </xf>
    <xf numFmtId="2" fontId="1" fillId="11" borderId="22" xfId="0" applyNumberFormat="1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43" fillId="0" borderId="0" xfId="0" applyFont="1" applyAlignment="1">
      <alignment/>
    </xf>
    <xf numFmtId="172" fontId="0" fillId="0" borderId="0" xfId="0" applyNumberFormat="1" applyAlignment="1">
      <alignment/>
    </xf>
    <xf numFmtId="172" fontId="44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172" fontId="44" fillId="0" borderId="0" xfId="0" applyNumberFormat="1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6" fillId="15" borderId="20" xfId="0" applyFont="1" applyFill="1" applyBorder="1" applyAlignment="1">
      <alignment/>
    </xf>
    <xf numFmtId="0" fontId="47" fillId="15" borderId="20" xfId="0" applyFont="1" applyFill="1" applyBorder="1" applyAlignment="1">
      <alignment horizontal="center"/>
    </xf>
    <xf numFmtId="2" fontId="47" fillId="15" borderId="2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18" fillId="0" borderId="0" xfId="0" applyFont="1" applyBorder="1" applyAlignment="1">
      <alignment vertical="center" wrapText="1"/>
    </xf>
    <xf numFmtId="0" fontId="48" fillId="20" borderId="10" xfId="0" applyFont="1" applyFill="1" applyBorder="1" applyAlignment="1">
      <alignment horizontal="left" wrapText="1"/>
    </xf>
    <xf numFmtId="0" fontId="48" fillId="20" borderId="10" xfId="0" applyFont="1" applyFill="1" applyBorder="1" applyAlignment="1">
      <alignment horizontal="center" wrapText="1"/>
    </xf>
    <xf numFmtId="172" fontId="48" fillId="20" borderId="10" xfId="0" applyNumberFormat="1" applyFont="1" applyFill="1" applyBorder="1" applyAlignment="1">
      <alignment horizontal="right" wrapText="1"/>
    </xf>
    <xf numFmtId="172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/>
    </xf>
    <xf numFmtId="172" fontId="4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44" fillId="0" borderId="1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72" fontId="44" fillId="0" borderId="12" xfId="0" applyNumberFormat="1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0" xfId="0" applyFont="1" applyFill="1" applyAlignment="1">
      <alignment/>
    </xf>
    <xf numFmtId="4" fontId="5" fillId="27" borderId="0" xfId="0" applyNumberFormat="1" applyFont="1" applyFill="1" applyBorder="1" applyAlignment="1">
      <alignment/>
    </xf>
    <xf numFmtId="172" fontId="50" fillId="15" borderId="0" xfId="0" applyNumberFormat="1" applyFont="1" applyFill="1" applyAlignment="1">
      <alignment/>
    </xf>
    <xf numFmtId="0" fontId="15" fillId="24" borderId="0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4" fontId="1" fillId="24" borderId="10" xfId="0" applyNumberFormat="1" applyFont="1" applyFill="1" applyBorder="1" applyAlignment="1">
      <alignment horizontal="right"/>
    </xf>
    <xf numFmtId="0" fontId="15" fillId="10" borderId="0" xfId="0" applyFont="1" applyFill="1" applyBorder="1" applyAlignment="1">
      <alignment/>
    </xf>
    <xf numFmtId="2" fontId="1" fillId="10" borderId="0" xfId="0" applyNumberFormat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44" fillId="24" borderId="10" xfId="0" applyFont="1" applyFill="1" applyBorder="1" applyAlignment="1">
      <alignment horizontal="left"/>
    </xf>
    <xf numFmtId="0" fontId="44" fillId="24" borderId="10" xfId="0" applyFont="1" applyFill="1" applyBorder="1" applyAlignment="1">
      <alignment horizontal="center"/>
    </xf>
    <xf numFmtId="0" fontId="51" fillId="0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/>
    </xf>
    <xf numFmtId="0" fontId="2" fillId="0" borderId="10" xfId="42" applyBorder="1" applyAlignment="1">
      <alignment/>
    </xf>
    <xf numFmtId="14" fontId="52" fillId="24" borderId="25" xfId="0" applyNumberFormat="1" applyFont="1" applyFill="1" applyBorder="1" applyAlignment="1">
      <alignment horizontal="center" vertical="center"/>
    </xf>
    <xf numFmtId="4" fontId="17" fillId="0" borderId="10" xfId="42" applyNumberFormat="1" applyFont="1" applyFill="1" applyBorder="1" applyAlignment="1">
      <alignment horizontal="center"/>
    </xf>
    <xf numFmtId="4" fontId="4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 quotePrefix="1">
      <alignment horizontal="left"/>
    </xf>
    <xf numFmtId="0" fontId="2" fillId="0" borderId="10" xfId="42" applyFill="1" applyBorder="1" applyAlignment="1">
      <alignment/>
    </xf>
    <xf numFmtId="0" fontId="0" fillId="0" borderId="10" xfId="0" applyFill="1" applyBorder="1" applyAlignment="1">
      <alignment/>
    </xf>
    <xf numFmtId="178" fontId="0" fillId="0" borderId="0" xfId="0" applyNumberFormat="1" applyFont="1" applyAlignment="1">
      <alignment/>
    </xf>
    <xf numFmtId="178" fontId="44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0" fontId="1" fillId="10" borderId="10" xfId="0" applyFont="1" applyFill="1" applyBorder="1" applyAlignment="1">
      <alignment horizontal="left"/>
    </xf>
    <xf numFmtId="4" fontId="1" fillId="10" borderId="10" xfId="0" applyNumberFormat="1" applyFont="1" applyFill="1" applyBorder="1" applyAlignment="1">
      <alignment horizontal="right"/>
    </xf>
    <xf numFmtId="0" fontId="2" fillId="0" borderId="0" xfId="42" applyAlignment="1">
      <alignment/>
    </xf>
    <xf numFmtId="0" fontId="1" fillId="0" borderId="26" xfId="0" applyFont="1" applyBorder="1" applyAlignment="1">
      <alignment horizontal="left"/>
    </xf>
    <xf numFmtId="4" fontId="1" fillId="0" borderId="26" xfId="0" applyNumberFormat="1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 quotePrefix="1">
      <alignment horizontal="left"/>
    </xf>
    <xf numFmtId="172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47" fillId="15" borderId="0" xfId="0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1" fillId="28" borderId="10" xfId="0" applyFont="1" applyFill="1" applyBorder="1" applyAlignment="1">
      <alignment horizontal="left"/>
    </xf>
    <xf numFmtId="4" fontId="1" fillId="28" borderId="1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Распродажа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1905000</xdr:colOff>
      <xdr:row>2</xdr:row>
      <xdr:rowOff>161925</xdr:rowOff>
    </xdr:from>
    <xdr:to>
      <xdr:col>1</xdr:col>
      <xdr:colOff>3867150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BFB"/>
            </a:clrFrom>
            <a:clrTo>
              <a:srgbClr val="FBFBFB">
                <a:alpha val="0"/>
              </a:srgbClr>
            </a:clrTo>
          </a:clrChange>
        </a:blip>
        <a:stretch>
          <a:fillRect/>
        </a:stretch>
      </xdr:blipFill>
      <xdr:spPr>
        <a:xfrm>
          <a:off x="2057400" y="952500"/>
          <a:ext cx="1962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4</xdr:row>
      <xdr:rowOff>19050</xdr:rowOff>
    </xdr:from>
    <xdr:to>
      <xdr:col>2</xdr:col>
      <xdr:colOff>9525</xdr:colOff>
      <xdr:row>5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DFEAEE"/>
            </a:clrFrom>
            <a:clrTo>
              <a:srgbClr val="DFEAEE">
                <a:alpha val="0"/>
              </a:srgbClr>
            </a:clrTo>
          </a:clrChange>
        </a:blip>
        <a:stretch>
          <a:fillRect/>
        </a:stretch>
      </xdr:blipFill>
      <xdr:spPr>
        <a:xfrm>
          <a:off x="981075" y="2047875"/>
          <a:ext cx="3114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</xdr:row>
      <xdr:rowOff>323850</xdr:rowOff>
    </xdr:from>
    <xdr:to>
      <xdr:col>1</xdr:col>
      <xdr:colOff>1514475</xdr:colOff>
      <xdr:row>4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</a:blip>
        <a:stretch>
          <a:fillRect/>
        </a:stretch>
      </xdr:blipFill>
      <xdr:spPr>
        <a:xfrm>
          <a:off x="514350" y="1114425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</xdr:row>
      <xdr:rowOff>104775</xdr:rowOff>
    </xdr:from>
    <xdr:to>
      <xdr:col>5</xdr:col>
      <xdr:colOff>1323975</xdr:colOff>
      <xdr:row>5</xdr:row>
      <xdr:rowOff>342900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0" y="895350"/>
          <a:ext cx="11049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</xdr:row>
      <xdr:rowOff>57150</xdr:rowOff>
    </xdr:from>
    <xdr:to>
      <xdr:col>4</xdr:col>
      <xdr:colOff>876300</xdr:colOff>
      <xdr:row>5</xdr:row>
      <xdr:rowOff>428625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57900" y="847725"/>
          <a:ext cx="11620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Список1" displayName="Список1" ref="A12:K1096" insertRow="1" totalsRowShown="0">
  <autoFilter ref="A12:K1096"/>
  <tableColumns count="11">
    <tableColumn id="1" name="Наименование товара"/>
    <tableColumn id="2" name="Заказ"/>
    <tableColumn id="3" name="Цена прайса"/>
    <tableColumn id="4" name="Фасовка"/>
    <tableColumn id="5" name="Срок годности"/>
    <tableColumn id="6" name="В упаковке"/>
    <tableColumn id="12" name="Код Товара"/>
    <tableColumn id="9" name="Штрих-код"/>
    <tableColumn id="10" name="Столбец1"/>
    <tableColumn id="7" name="Сумма"/>
    <tableColumn id="11" name="Столбец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159656@rambler.ru" TargetMode="External" /><Relationship Id="rId2" Type="http://schemas.openxmlformats.org/officeDocument/2006/relationships/hyperlink" Target="mailto:2159656@rambler.ru" TargetMode="External" /><Relationship Id="rId3" Type="http://schemas.openxmlformats.org/officeDocument/2006/relationships/hyperlink" Target="mailto:2159656@rambler.ru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2159656@rambler.ru" TargetMode="External" /><Relationship Id="rId2" Type="http://schemas.openxmlformats.org/officeDocument/2006/relationships/hyperlink" Target="http://www.semena-optom.ru/?show=catalog&amp;i_id=1187" TargetMode="External" /><Relationship Id="rId3" Type="http://schemas.openxmlformats.org/officeDocument/2006/relationships/hyperlink" Target="http://www.semena-optom.ru/?show=catalog&amp;i_id=1189" TargetMode="External" /><Relationship Id="rId4" Type="http://schemas.openxmlformats.org/officeDocument/2006/relationships/hyperlink" Target="http://www.semena-optom.ru/?show=catalog&amp;i_id=1190" TargetMode="External" /><Relationship Id="rId5" Type="http://schemas.openxmlformats.org/officeDocument/2006/relationships/hyperlink" Target="http://www.semena-optom.ru/?show=catalog&amp;i_id=1187" TargetMode="External" /><Relationship Id="rId6" Type="http://schemas.openxmlformats.org/officeDocument/2006/relationships/hyperlink" Target="http://www.semena-optom.ru/?show=catalog&amp;i_id=1189" TargetMode="External" /><Relationship Id="rId7" Type="http://schemas.openxmlformats.org/officeDocument/2006/relationships/hyperlink" Target="http://www.semena-optom.ru/?show=catalog&amp;i_id=1190" TargetMode="External" /><Relationship Id="rId8" Type="http://schemas.openxmlformats.org/officeDocument/2006/relationships/hyperlink" Target="http://www.semena-optom.ru/?show=catalog&amp;i_id=1392" TargetMode="External" /><Relationship Id="rId9" Type="http://schemas.openxmlformats.org/officeDocument/2006/relationships/hyperlink" Target="http://www.semena-optom.ru/?show=catalog&amp;i_id=1393" TargetMode="External" /><Relationship Id="rId10" Type="http://schemas.openxmlformats.org/officeDocument/2006/relationships/hyperlink" Target="http://www.semena-optom.ru/?show=catalog&amp;i_id=1394" TargetMode="External" /><Relationship Id="rId11" Type="http://schemas.openxmlformats.org/officeDocument/2006/relationships/hyperlink" Target="http://www.semena-optom.ru/?show=catalog&amp;i_id=333" TargetMode="External" /><Relationship Id="rId12" Type="http://schemas.openxmlformats.org/officeDocument/2006/relationships/hyperlink" Target="http://www.semena-optom.ru/?show=catalog&amp;i_id=656" TargetMode="External" /><Relationship Id="rId13" Type="http://schemas.openxmlformats.org/officeDocument/2006/relationships/hyperlink" Target="http://www.semena-optom.ru/?show=catalog&amp;i_id=1210" TargetMode="External" /><Relationship Id="rId14" Type="http://schemas.openxmlformats.org/officeDocument/2006/relationships/hyperlink" Target="http://www.semena-optom.ru/?show=catalog&amp;i_id=1194" TargetMode="External" /><Relationship Id="rId15" Type="http://schemas.openxmlformats.org/officeDocument/2006/relationships/hyperlink" Target="http://www.semena-optom.ru/?show=catalog&amp;i_id=336" TargetMode="External" /><Relationship Id="rId16" Type="http://schemas.openxmlformats.org/officeDocument/2006/relationships/hyperlink" Target="http://www.semena-optom.ru/?show=catalog&amp;i_id=337" TargetMode="External" /><Relationship Id="rId17" Type="http://schemas.openxmlformats.org/officeDocument/2006/relationships/hyperlink" Target="http://www.semena-optom.ru/?show=catalog&amp;i_id=1425" TargetMode="External" /><Relationship Id="rId18" Type="http://schemas.openxmlformats.org/officeDocument/2006/relationships/hyperlink" Target="http://www.semena-optom.ru/?show=catalog&amp;i_id=335" TargetMode="External" /><Relationship Id="rId19" Type="http://schemas.openxmlformats.org/officeDocument/2006/relationships/hyperlink" Target="http://www.semena-optom.ru/?show=catalog&amp;i_id=334" TargetMode="External" /><Relationship Id="rId20" Type="http://schemas.openxmlformats.org/officeDocument/2006/relationships/hyperlink" Target="http://www.semena-optom.ru/?show=catalog&amp;i_id=1396" TargetMode="External" /><Relationship Id="rId21" Type="http://schemas.openxmlformats.org/officeDocument/2006/relationships/hyperlink" Target="http://www.semena-optom.ru/?show=catalog&amp;i_id=1196" TargetMode="External" /><Relationship Id="rId22" Type="http://schemas.openxmlformats.org/officeDocument/2006/relationships/hyperlink" Target="http://www.semena-optom.ru/?show=catalog&amp;i_id=628" TargetMode="External" /><Relationship Id="rId23" Type="http://schemas.openxmlformats.org/officeDocument/2006/relationships/hyperlink" Target="http://www.semena-optom.ru/?show=catalog&amp;i_id=1059" TargetMode="External" /><Relationship Id="rId24" Type="http://schemas.openxmlformats.org/officeDocument/2006/relationships/hyperlink" Target="http://www.semena-optom.ru/?show=catalog&amp;i_id=1293" TargetMode="External" /><Relationship Id="rId25" Type="http://schemas.openxmlformats.org/officeDocument/2006/relationships/hyperlink" Target="http://www.semena-optom.ru/?show=catalog&amp;i_id=1258" TargetMode="External" /><Relationship Id="rId26" Type="http://schemas.openxmlformats.org/officeDocument/2006/relationships/hyperlink" Target="http://www.semena-optom.ru/?show=catalog&amp;i_id=1252" TargetMode="External" /><Relationship Id="rId27" Type="http://schemas.openxmlformats.org/officeDocument/2006/relationships/hyperlink" Target="http://www.semena-optom.ru/?show=catalog&amp;i_id=1354" TargetMode="External" /><Relationship Id="rId28" Type="http://schemas.openxmlformats.org/officeDocument/2006/relationships/hyperlink" Target="http://www.semena-optom.ru/?show=catalog&amp;i_id=1060" TargetMode="External" /><Relationship Id="rId29" Type="http://schemas.openxmlformats.org/officeDocument/2006/relationships/hyperlink" Target="http://www.semena-optom.ru/?show=catalog&amp;i_id=218" TargetMode="External" /><Relationship Id="rId30" Type="http://schemas.openxmlformats.org/officeDocument/2006/relationships/hyperlink" Target="http://www.semena-optom.ru/?show=catalog&amp;i_id=220" TargetMode="External" /><Relationship Id="rId31" Type="http://schemas.openxmlformats.org/officeDocument/2006/relationships/hyperlink" Target="http://www.semena-optom.ru/?show=catalog&amp;i_id=339" TargetMode="External" /><Relationship Id="rId32" Type="http://schemas.openxmlformats.org/officeDocument/2006/relationships/hyperlink" Target="http://www.semena-optom.ru/?show=catalog&amp;i_id=1283" TargetMode="External" /><Relationship Id="rId33" Type="http://schemas.openxmlformats.org/officeDocument/2006/relationships/hyperlink" Target="http://www.semena-optom.ru/?show=catalog&amp;i_id=755" TargetMode="External" /><Relationship Id="rId34" Type="http://schemas.openxmlformats.org/officeDocument/2006/relationships/hyperlink" Target="http://www.semena-optom.ru/?show=catalog&amp;i_id=521" TargetMode="External" /><Relationship Id="rId35" Type="http://schemas.openxmlformats.org/officeDocument/2006/relationships/hyperlink" Target="http://www.semena-optom.ru/?show=catalog&amp;i_id=458" TargetMode="External" /><Relationship Id="rId36" Type="http://schemas.openxmlformats.org/officeDocument/2006/relationships/hyperlink" Target="http://www.semena-optom.ru/?show=catalog&amp;i_id=459" TargetMode="External" /><Relationship Id="rId37" Type="http://schemas.openxmlformats.org/officeDocument/2006/relationships/hyperlink" Target="http://www.semena-optom.ru/?show=catalog&amp;i_id=1292" TargetMode="External" /><Relationship Id="rId38" Type="http://schemas.openxmlformats.org/officeDocument/2006/relationships/hyperlink" Target="http://www.semena-optom.ru/?show=catalog&amp;i_id=1458" TargetMode="External" /><Relationship Id="rId39" Type="http://schemas.openxmlformats.org/officeDocument/2006/relationships/hyperlink" Target="http://www.semena-optom.ru/?show=catalog&amp;i_id=1262" TargetMode="External" /><Relationship Id="rId40" Type="http://schemas.openxmlformats.org/officeDocument/2006/relationships/hyperlink" Target="http://www.semena-optom.ru/?show=catalog&amp;i_id=460" TargetMode="External" /><Relationship Id="rId41" Type="http://schemas.openxmlformats.org/officeDocument/2006/relationships/hyperlink" Target="http://www.semena-optom.ru/?show=catalog&amp;i_id=516" TargetMode="External" /><Relationship Id="rId42" Type="http://schemas.openxmlformats.org/officeDocument/2006/relationships/hyperlink" Target="http://www.semena-optom.ru/?show=catalog&amp;i_id=922" TargetMode="External" /><Relationship Id="rId43" Type="http://schemas.openxmlformats.org/officeDocument/2006/relationships/hyperlink" Target="http://www.semena-optom.ru/?show=catalog&amp;i_id=1294" TargetMode="External" /><Relationship Id="rId44" Type="http://schemas.openxmlformats.org/officeDocument/2006/relationships/hyperlink" Target="http://www.semena-optom.ru/?show=catalog&amp;i_id=223" TargetMode="External" /><Relationship Id="rId45" Type="http://schemas.openxmlformats.org/officeDocument/2006/relationships/hyperlink" Target="http://www.semena-optom.ru/?show=catalog&amp;i_id=1204" TargetMode="External" /><Relationship Id="rId46" Type="http://schemas.openxmlformats.org/officeDocument/2006/relationships/hyperlink" Target="http://www.semena-optom.ru/?show=catalog&amp;i_id=1295" TargetMode="External" /><Relationship Id="rId47" Type="http://schemas.openxmlformats.org/officeDocument/2006/relationships/hyperlink" Target="http://www.semena-optom.ru/?show=catalog&amp;i_id=1062" TargetMode="External" /><Relationship Id="rId48" Type="http://schemas.openxmlformats.org/officeDocument/2006/relationships/hyperlink" Target="http://www.semena-optom.ru/?show=catalog&amp;i_id=1063" TargetMode="External" /><Relationship Id="rId49" Type="http://schemas.openxmlformats.org/officeDocument/2006/relationships/hyperlink" Target="http://www.semena-optom.ru/?show=catalog&amp;i_id=1397" TargetMode="External" /><Relationship Id="rId50" Type="http://schemas.openxmlformats.org/officeDocument/2006/relationships/hyperlink" Target="http://www.semena-optom.ru/?show=catalog&amp;i_id=1296" TargetMode="External" /><Relationship Id="rId51" Type="http://schemas.openxmlformats.org/officeDocument/2006/relationships/hyperlink" Target="http://www.semena-optom.ru/?show=catalog&amp;i_id=696" TargetMode="External" /><Relationship Id="rId52" Type="http://schemas.openxmlformats.org/officeDocument/2006/relationships/hyperlink" Target="http://www.semena-optom.ru/?show=catalog&amp;i_id=222" TargetMode="External" /><Relationship Id="rId53" Type="http://schemas.openxmlformats.org/officeDocument/2006/relationships/hyperlink" Target="http://www.semena-optom.ru/?show=catalog&amp;i_id=697" TargetMode="External" /><Relationship Id="rId54" Type="http://schemas.openxmlformats.org/officeDocument/2006/relationships/hyperlink" Target="http://www.semena-optom.ru/?show=catalog&amp;i_id=1234" TargetMode="External" /><Relationship Id="rId55" Type="http://schemas.openxmlformats.org/officeDocument/2006/relationships/hyperlink" Target="http://www.semena-optom.ru/?show=catalog&amp;i_id=1255" TargetMode="External" /><Relationship Id="rId56" Type="http://schemas.openxmlformats.org/officeDocument/2006/relationships/hyperlink" Target="http://www.semena-optom.ru/?show=catalog&amp;i_id=1007" TargetMode="External" /><Relationship Id="rId57" Type="http://schemas.openxmlformats.org/officeDocument/2006/relationships/hyperlink" Target="http://www.semena-optom.ru/?show=catalog&amp;i_id=933" TargetMode="External" /><Relationship Id="rId58" Type="http://schemas.openxmlformats.org/officeDocument/2006/relationships/hyperlink" Target="http://www.semena-optom.ru/?show=catalog&amp;i_id=700" TargetMode="External" /><Relationship Id="rId59" Type="http://schemas.openxmlformats.org/officeDocument/2006/relationships/hyperlink" Target="http://www.semena-optom.ru/?show=catalog&amp;i_id=934" TargetMode="External" /><Relationship Id="rId60" Type="http://schemas.openxmlformats.org/officeDocument/2006/relationships/hyperlink" Target="http://www.semena-optom.ru/?show=catalog&amp;i_id=935" TargetMode="External" /><Relationship Id="rId61" Type="http://schemas.openxmlformats.org/officeDocument/2006/relationships/hyperlink" Target="http://www.semena-optom.ru/?show=catalog&amp;i_id=1008" TargetMode="External" /><Relationship Id="rId62" Type="http://schemas.openxmlformats.org/officeDocument/2006/relationships/hyperlink" Target="http://www.semena-optom.ru/?show=catalog&amp;i_id=1064" TargetMode="External" /><Relationship Id="rId63" Type="http://schemas.openxmlformats.org/officeDocument/2006/relationships/hyperlink" Target="http://www.semena-optom.ru/?show=catalog&amp;i_id=1065" TargetMode="External" /><Relationship Id="rId64" Type="http://schemas.openxmlformats.org/officeDocument/2006/relationships/hyperlink" Target="http://www.semena-optom.ru/?show=catalog&amp;i_id=1430" TargetMode="External" /><Relationship Id="rId65" Type="http://schemas.openxmlformats.org/officeDocument/2006/relationships/hyperlink" Target="http://www.semena-optom.ru/?show=catalog&amp;i_id=1219" TargetMode="External" /><Relationship Id="rId66" Type="http://schemas.openxmlformats.org/officeDocument/2006/relationships/hyperlink" Target="http://www.semena-optom.ru/?show=catalog&amp;i_id=924" TargetMode="External" /><Relationship Id="rId67" Type="http://schemas.openxmlformats.org/officeDocument/2006/relationships/hyperlink" Target="http://www.semena-optom.ru/?show=catalog&amp;i_id=1450" TargetMode="External" /><Relationship Id="rId68" Type="http://schemas.openxmlformats.org/officeDocument/2006/relationships/hyperlink" Target="http://www.semena-optom.ru/?show=catalog&amp;i_id=1298" TargetMode="External" /><Relationship Id="rId69" Type="http://schemas.openxmlformats.org/officeDocument/2006/relationships/hyperlink" Target="http://www.semena-optom.ru/?show=catalog&amp;i_id=1257" TargetMode="External" /><Relationship Id="rId70" Type="http://schemas.openxmlformats.org/officeDocument/2006/relationships/hyperlink" Target="http://www.semena-optom.ru/?show=catalog&amp;i_id=925" TargetMode="External" /><Relationship Id="rId71" Type="http://schemas.openxmlformats.org/officeDocument/2006/relationships/hyperlink" Target="http://www.semena-optom.ru/?show=catalog&amp;i_id=1398" TargetMode="External" /><Relationship Id="rId72" Type="http://schemas.openxmlformats.org/officeDocument/2006/relationships/hyperlink" Target="http://www.semena-optom.ru/?show=catalog&amp;i_id=698" TargetMode="External" /><Relationship Id="rId73" Type="http://schemas.openxmlformats.org/officeDocument/2006/relationships/hyperlink" Target="http://www.semena-optom.ru/?show=catalog&amp;i_id=1197" TargetMode="External" /><Relationship Id="rId74" Type="http://schemas.openxmlformats.org/officeDocument/2006/relationships/hyperlink" Target="http://www.semena-optom.ru/?show=catalog&amp;i_id=224" TargetMode="External" /><Relationship Id="rId75" Type="http://schemas.openxmlformats.org/officeDocument/2006/relationships/hyperlink" Target="http://www.semena-optom.ru/?show=catalog&amp;i_id=699" TargetMode="External" /><Relationship Id="rId76" Type="http://schemas.openxmlformats.org/officeDocument/2006/relationships/hyperlink" Target="http://www.semena-optom.ru/?show=catalog&amp;i_id=225" TargetMode="External" /><Relationship Id="rId77" Type="http://schemas.openxmlformats.org/officeDocument/2006/relationships/hyperlink" Target="http://www.semena-optom.ru/?show=catalog&amp;i_id=1299" TargetMode="External" /><Relationship Id="rId78" Type="http://schemas.openxmlformats.org/officeDocument/2006/relationships/hyperlink" Target="http://www.semena-optom.ru/?show=catalog&amp;i_id=1249" TargetMode="External" /><Relationship Id="rId79" Type="http://schemas.openxmlformats.org/officeDocument/2006/relationships/hyperlink" Target="http://www.semena-optom.ru/?show=catalog&amp;i_id=1300" TargetMode="External" /><Relationship Id="rId80" Type="http://schemas.openxmlformats.org/officeDocument/2006/relationships/hyperlink" Target="http://www.semena-optom.ru/?show=catalog&amp;i_id=1460" TargetMode="External" /><Relationship Id="rId81" Type="http://schemas.openxmlformats.org/officeDocument/2006/relationships/hyperlink" Target="http://www.semena-optom.ru/?show=catalog&amp;i_id=1399" TargetMode="External" /><Relationship Id="rId82" Type="http://schemas.openxmlformats.org/officeDocument/2006/relationships/hyperlink" Target="http://www.semena-optom.ru/?show=catalog&amp;i_id=1400" TargetMode="External" /><Relationship Id="rId83" Type="http://schemas.openxmlformats.org/officeDocument/2006/relationships/hyperlink" Target="http://www.semena-optom.ru/?show=catalog&amp;i_id=491" TargetMode="External" /><Relationship Id="rId84" Type="http://schemas.openxmlformats.org/officeDocument/2006/relationships/hyperlink" Target="http://www.semena-optom.ru/?show=catalog&amp;i_id=1066" TargetMode="External" /><Relationship Id="rId85" Type="http://schemas.openxmlformats.org/officeDocument/2006/relationships/hyperlink" Target="http://www.semena-optom.ru/?show=catalog&amp;i_id=344" TargetMode="External" /><Relationship Id="rId86" Type="http://schemas.openxmlformats.org/officeDocument/2006/relationships/hyperlink" Target="http://www.semena-optom.ru/?show=catalog&amp;i_id=493" TargetMode="External" /><Relationship Id="rId87" Type="http://schemas.openxmlformats.org/officeDocument/2006/relationships/hyperlink" Target="http://www.semena-optom.ru/?show=catalog&amp;i_id=345" TargetMode="External" /><Relationship Id="rId88" Type="http://schemas.openxmlformats.org/officeDocument/2006/relationships/hyperlink" Target="http://www.semena-optom.ru/?show=catalog&amp;i_id=1067" TargetMode="External" /><Relationship Id="rId89" Type="http://schemas.openxmlformats.org/officeDocument/2006/relationships/hyperlink" Target="http://www.semena-optom.ru/?show=catalog&amp;i_id=785" TargetMode="External" /><Relationship Id="rId90" Type="http://schemas.openxmlformats.org/officeDocument/2006/relationships/hyperlink" Target="http://www.semena-optom.ru/?show=catalog&amp;i_id=1401" TargetMode="External" /><Relationship Id="rId91" Type="http://schemas.openxmlformats.org/officeDocument/2006/relationships/hyperlink" Target="http://www.semena-optom.ru/?show=catalog&amp;i_id=1357" TargetMode="External" /><Relationship Id="rId92" Type="http://schemas.openxmlformats.org/officeDocument/2006/relationships/hyperlink" Target="http://www.semena-optom.ru/?show=catalog&amp;i_id=1302" TargetMode="External" /><Relationship Id="rId93" Type="http://schemas.openxmlformats.org/officeDocument/2006/relationships/hyperlink" Target="http://www.semena-optom.ru/?show=catalog&amp;i_id=228" TargetMode="External" /><Relationship Id="rId94" Type="http://schemas.openxmlformats.org/officeDocument/2006/relationships/hyperlink" Target="http://www.semena-optom.ru/?show=catalog&amp;i_id=1402" TargetMode="External" /><Relationship Id="rId95" Type="http://schemas.openxmlformats.org/officeDocument/2006/relationships/hyperlink" Target="http://www.semena-optom.ru/?show=catalog&amp;i_id=346" TargetMode="External" /><Relationship Id="rId96" Type="http://schemas.openxmlformats.org/officeDocument/2006/relationships/hyperlink" Target="http://www.semena-optom.ru/?show=catalog&amp;i_id=1198" TargetMode="External" /><Relationship Id="rId97" Type="http://schemas.openxmlformats.org/officeDocument/2006/relationships/hyperlink" Target="http://www.semena-optom.ru/?show=catalog&amp;i_id=1358" TargetMode="External" /><Relationship Id="rId98" Type="http://schemas.openxmlformats.org/officeDocument/2006/relationships/hyperlink" Target="http://www.semena-optom.ru/?show=catalog&amp;i_id=701" TargetMode="External" /><Relationship Id="rId99" Type="http://schemas.openxmlformats.org/officeDocument/2006/relationships/hyperlink" Target="http://www.semena-optom.ru/?show=catalog&amp;i_id=702" TargetMode="External" /><Relationship Id="rId100" Type="http://schemas.openxmlformats.org/officeDocument/2006/relationships/hyperlink" Target="http://www.semena-optom.ru/?show=catalog&amp;i_id=1303" TargetMode="External" /><Relationship Id="rId101" Type="http://schemas.openxmlformats.org/officeDocument/2006/relationships/hyperlink" Target="http://www.semena-optom.ru/?show=catalog&amp;i_id=496" TargetMode="External" /><Relationship Id="rId102" Type="http://schemas.openxmlformats.org/officeDocument/2006/relationships/hyperlink" Target="http://www.semena-optom.ru/?show=catalog&amp;i_id=497" TargetMode="External" /><Relationship Id="rId103" Type="http://schemas.openxmlformats.org/officeDocument/2006/relationships/hyperlink" Target="http://www.semena-optom.ru/?show=catalog&amp;i_id=1304" TargetMode="External" /><Relationship Id="rId104" Type="http://schemas.openxmlformats.org/officeDocument/2006/relationships/hyperlink" Target="http://www.semena-optom.ru/?show=catalog&amp;i_id=926" TargetMode="External" /><Relationship Id="rId105" Type="http://schemas.openxmlformats.org/officeDocument/2006/relationships/hyperlink" Target="http://www.semena-optom.ru/?show=catalog&amp;i_id=226" TargetMode="External" /><Relationship Id="rId106" Type="http://schemas.openxmlformats.org/officeDocument/2006/relationships/hyperlink" Target="http://www.semena-optom.ru/?show=catalog&amp;i_id=786" TargetMode="External" /><Relationship Id="rId107" Type="http://schemas.openxmlformats.org/officeDocument/2006/relationships/hyperlink" Target="http://www.semena-optom.ru/?show=catalog&amp;i_id=495" TargetMode="External" /><Relationship Id="rId108" Type="http://schemas.openxmlformats.org/officeDocument/2006/relationships/hyperlink" Target="http://www.semena-optom.ru/?show=catalog&amp;i_id=347" TargetMode="External" /><Relationship Id="rId109" Type="http://schemas.openxmlformats.org/officeDocument/2006/relationships/hyperlink" Target="http://www.semena-optom.ru/?show=catalog&amp;i_id=703" TargetMode="External" /><Relationship Id="rId110" Type="http://schemas.openxmlformats.org/officeDocument/2006/relationships/hyperlink" Target="http://www.semena-optom.ru/?show=catalog&amp;i_id=237" TargetMode="External" /><Relationship Id="rId111" Type="http://schemas.openxmlformats.org/officeDocument/2006/relationships/hyperlink" Target="http://www.semena-optom.ru/?show=catalog&amp;i_id=235" TargetMode="External" /><Relationship Id="rId112" Type="http://schemas.openxmlformats.org/officeDocument/2006/relationships/hyperlink" Target="http://www.semena-optom.ru/?show=catalog&amp;i_id=704" TargetMode="External" /><Relationship Id="rId113" Type="http://schemas.openxmlformats.org/officeDocument/2006/relationships/hyperlink" Target="http://www.semena-optom.ru/?show=catalog&amp;i_id=240" TargetMode="External" /><Relationship Id="rId114" Type="http://schemas.openxmlformats.org/officeDocument/2006/relationships/hyperlink" Target="http://www.semena-optom.ru/?show=catalog&amp;i_id=241" TargetMode="External" /><Relationship Id="rId115" Type="http://schemas.openxmlformats.org/officeDocument/2006/relationships/hyperlink" Target="http://www.semena-optom.ru/?show=catalog&amp;i_id=236" TargetMode="External" /><Relationship Id="rId116" Type="http://schemas.openxmlformats.org/officeDocument/2006/relationships/hyperlink" Target="http://www.semena-optom.ru/?show=catalog&amp;i_id=705" TargetMode="External" /><Relationship Id="rId117" Type="http://schemas.openxmlformats.org/officeDocument/2006/relationships/hyperlink" Target="http://www.semena-optom.ru/?show=catalog&amp;i_id=1069" TargetMode="External" /><Relationship Id="rId118" Type="http://schemas.openxmlformats.org/officeDocument/2006/relationships/hyperlink" Target="http://www.semena-optom.ru/?show=catalog&amp;i_id=230" TargetMode="External" /><Relationship Id="rId119" Type="http://schemas.openxmlformats.org/officeDocument/2006/relationships/hyperlink" Target="http://www.semena-optom.ru/?show=catalog&amp;i_id=1305" TargetMode="External" /><Relationship Id="rId120" Type="http://schemas.openxmlformats.org/officeDocument/2006/relationships/hyperlink" Target="http://www.semena-optom.ru/?show=catalog&amp;i_id=706" TargetMode="External" /><Relationship Id="rId121" Type="http://schemas.openxmlformats.org/officeDocument/2006/relationships/hyperlink" Target="http://www.semena-optom.ru/?show=catalog&amp;i_id=927" TargetMode="External" /><Relationship Id="rId122" Type="http://schemas.openxmlformats.org/officeDocument/2006/relationships/hyperlink" Target="http://www.semena-optom.ru/?show=catalog&amp;i_id=1036" TargetMode="External" /><Relationship Id="rId123" Type="http://schemas.openxmlformats.org/officeDocument/2006/relationships/hyperlink" Target="http://www.semena-optom.ru/?show=catalog&amp;i_id=707" TargetMode="External" /><Relationship Id="rId124" Type="http://schemas.openxmlformats.org/officeDocument/2006/relationships/hyperlink" Target="http://www.semena-optom.ru/?show=catalog&amp;i_id=349" TargetMode="External" /><Relationship Id="rId125" Type="http://schemas.openxmlformats.org/officeDocument/2006/relationships/hyperlink" Target="http://www.semena-optom.ru/?show=catalog&amp;i_id=234" TargetMode="External" /><Relationship Id="rId126" Type="http://schemas.openxmlformats.org/officeDocument/2006/relationships/hyperlink" Target="http://www.semena-optom.ru/?show=catalog&amp;i_id=350" TargetMode="External" /><Relationship Id="rId127" Type="http://schemas.openxmlformats.org/officeDocument/2006/relationships/hyperlink" Target="http://www.semena-optom.ru/?show=catalog&amp;i_id=1306" TargetMode="External" /><Relationship Id="rId128" Type="http://schemas.openxmlformats.org/officeDocument/2006/relationships/hyperlink" Target="http://www.semena-optom.ru/?show=catalog&amp;i_id=276" TargetMode="External" /><Relationship Id="rId129" Type="http://schemas.openxmlformats.org/officeDocument/2006/relationships/hyperlink" Target="http://www.semena-optom.ru/?show=catalog&amp;i_id=708" TargetMode="External" /><Relationship Id="rId130" Type="http://schemas.openxmlformats.org/officeDocument/2006/relationships/hyperlink" Target="http://www.semena-optom.ru/?show=catalog&amp;i_id=1403" TargetMode="External" /><Relationship Id="rId131" Type="http://schemas.openxmlformats.org/officeDocument/2006/relationships/hyperlink" Target="http://www.semena-optom.ru/?show=catalog&amp;i_id=239" TargetMode="External" /><Relationship Id="rId132" Type="http://schemas.openxmlformats.org/officeDocument/2006/relationships/hyperlink" Target="http://www.semena-optom.ru/?show=catalog&amp;i_id=1307" TargetMode="External" /><Relationship Id="rId133" Type="http://schemas.openxmlformats.org/officeDocument/2006/relationships/hyperlink" Target="http://www.semena-optom.ru/?show=catalog&amp;i_id=709" TargetMode="External" /><Relationship Id="rId134" Type="http://schemas.openxmlformats.org/officeDocument/2006/relationships/hyperlink" Target="http://www.semena-optom.ru/?show=catalog&amp;i_id=928" TargetMode="External" /><Relationship Id="rId135" Type="http://schemas.openxmlformats.org/officeDocument/2006/relationships/hyperlink" Target="http://www.semena-optom.ru/?show=catalog&amp;i_id=1404" TargetMode="External" /><Relationship Id="rId136" Type="http://schemas.openxmlformats.org/officeDocument/2006/relationships/hyperlink" Target="http://www.semena-optom.ru/?show=catalog&amp;i_id=1070" TargetMode="External" /><Relationship Id="rId137" Type="http://schemas.openxmlformats.org/officeDocument/2006/relationships/hyperlink" Target="http://www.semena-optom.ru/?show=catalog&amp;i_id=246" TargetMode="External" /><Relationship Id="rId138" Type="http://schemas.openxmlformats.org/officeDocument/2006/relationships/hyperlink" Target="http://www.semena-optom.ru/?show=catalog&amp;i_id=1199" TargetMode="External" /><Relationship Id="rId139" Type="http://schemas.openxmlformats.org/officeDocument/2006/relationships/hyperlink" Target="http://www.semena-optom.ru/?show=catalog&amp;i_id=1308" TargetMode="External" /><Relationship Id="rId140" Type="http://schemas.openxmlformats.org/officeDocument/2006/relationships/hyperlink" Target="http://www.semena-optom.ru/?show=catalog&amp;i_id=929" TargetMode="External" /><Relationship Id="rId141" Type="http://schemas.openxmlformats.org/officeDocument/2006/relationships/hyperlink" Target="http://www.semena-optom.ru/?show=catalog&amp;i_id=499" TargetMode="External" /><Relationship Id="rId142" Type="http://schemas.openxmlformats.org/officeDocument/2006/relationships/hyperlink" Target="http://www.semena-optom.ru/?show=catalog&amp;i_id=1222" TargetMode="External" /><Relationship Id="rId143" Type="http://schemas.openxmlformats.org/officeDocument/2006/relationships/hyperlink" Target="http://www.semena-optom.ru/?show=catalog&amp;i_id=8" TargetMode="External" /><Relationship Id="rId144" Type="http://schemas.openxmlformats.org/officeDocument/2006/relationships/hyperlink" Target="http://www.semena-optom.ru/?show=catalog&amp;i_id=1216" TargetMode="External" /><Relationship Id="rId145" Type="http://schemas.openxmlformats.org/officeDocument/2006/relationships/hyperlink" Target="http://www.semena-optom.ru/?show=catalog&amp;i_id=277" TargetMode="External" /><Relationship Id="rId146" Type="http://schemas.openxmlformats.org/officeDocument/2006/relationships/hyperlink" Target="http://www.semena-optom.ru/?show=catalog&amp;i_id=1405" TargetMode="External" /><Relationship Id="rId147" Type="http://schemas.openxmlformats.org/officeDocument/2006/relationships/hyperlink" Target="http://www.semena-optom.ru/?show=catalog&amp;i_id=1359" TargetMode="External" /><Relationship Id="rId148" Type="http://schemas.openxmlformats.org/officeDocument/2006/relationships/hyperlink" Target="http://www.semena-optom.ru/?show=catalog&amp;i_id=637" TargetMode="External" /><Relationship Id="rId149" Type="http://schemas.openxmlformats.org/officeDocument/2006/relationships/hyperlink" Target="http://www.semena-optom.ru/?show=catalog&amp;i_id=248" TargetMode="External" /><Relationship Id="rId150" Type="http://schemas.openxmlformats.org/officeDocument/2006/relationships/hyperlink" Target="http://www.semena-optom.ru/?show=catalog&amp;i_id=250" TargetMode="External" /><Relationship Id="rId151" Type="http://schemas.openxmlformats.org/officeDocument/2006/relationships/hyperlink" Target="http://www.semena-optom.ru/?show=catalog&amp;i_id=1310" TargetMode="External" /><Relationship Id="rId152" Type="http://schemas.openxmlformats.org/officeDocument/2006/relationships/hyperlink" Target="http://www.semena-optom.ru/?show=catalog&amp;i_id=1287" TargetMode="External" /><Relationship Id="rId153" Type="http://schemas.openxmlformats.org/officeDocument/2006/relationships/hyperlink" Target="http://www.semena-optom.ru/?show=catalog&amp;i_id=717" TargetMode="External" /><Relationship Id="rId154" Type="http://schemas.openxmlformats.org/officeDocument/2006/relationships/hyperlink" Target="http://www.semena-optom.ru/?show=catalog&amp;i_id=364" TargetMode="External" /><Relationship Id="rId155" Type="http://schemas.openxmlformats.org/officeDocument/2006/relationships/hyperlink" Target="http://www.semena-optom.ru/?show=catalog&amp;i_id=930" TargetMode="External" /><Relationship Id="rId156" Type="http://schemas.openxmlformats.org/officeDocument/2006/relationships/hyperlink" Target="http://www.semena-optom.ru/?show=catalog&amp;i_id=1207" TargetMode="External" /><Relationship Id="rId157" Type="http://schemas.openxmlformats.org/officeDocument/2006/relationships/hyperlink" Target="http://www.semena-optom.ru/?show=catalog&amp;i_id=1225" TargetMode="External" /><Relationship Id="rId158" Type="http://schemas.openxmlformats.org/officeDocument/2006/relationships/hyperlink" Target="http://www.semena-optom.ru/?show=catalog&amp;i_id=1406" TargetMode="External" /><Relationship Id="rId159" Type="http://schemas.openxmlformats.org/officeDocument/2006/relationships/hyperlink" Target="http://www.semena-optom.ru/?show=catalog&amp;i_id=500" TargetMode="External" /><Relationship Id="rId160" Type="http://schemas.openxmlformats.org/officeDocument/2006/relationships/hyperlink" Target="http://www.semena-optom.ru/?show=catalog&amp;i_id=1433" TargetMode="External" /><Relationship Id="rId161" Type="http://schemas.openxmlformats.org/officeDocument/2006/relationships/hyperlink" Target="http://www.semena-optom.ru/?show=catalog&amp;i_id=282" TargetMode="External" /><Relationship Id="rId162" Type="http://schemas.openxmlformats.org/officeDocument/2006/relationships/hyperlink" Target="http://www.semena-optom.ru/?show=catalog&amp;i_id=1361" TargetMode="External" /><Relationship Id="rId163" Type="http://schemas.openxmlformats.org/officeDocument/2006/relationships/hyperlink" Target="http://www.semena-optom.ru/?show=catalog&amp;i_id=640" TargetMode="External" /><Relationship Id="rId164" Type="http://schemas.openxmlformats.org/officeDocument/2006/relationships/hyperlink" Target="http://www.semena-optom.ru/?show=catalog&amp;i_id=1363" TargetMode="External" /><Relationship Id="rId165" Type="http://schemas.openxmlformats.org/officeDocument/2006/relationships/hyperlink" Target="http://www.semena-optom.ru/?show=catalog&amp;i_id=1311" TargetMode="External" /><Relationship Id="rId166" Type="http://schemas.openxmlformats.org/officeDocument/2006/relationships/hyperlink" Target="http://www.semena-optom.ru/?show=catalog&amp;i_id=1312" TargetMode="External" /><Relationship Id="rId167" Type="http://schemas.openxmlformats.org/officeDocument/2006/relationships/hyperlink" Target="http://www.semena-optom.ru/?show=catalog&amp;i_id=1313" TargetMode="External" /><Relationship Id="rId168" Type="http://schemas.openxmlformats.org/officeDocument/2006/relationships/hyperlink" Target="http://www.semena-optom.ru/?show=catalog&amp;i_id=1201" TargetMode="External" /><Relationship Id="rId169" Type="http://schemas.openxmlformats.org/officeDocument/2006/relationships/hyperlink" Target="http://www.semena-optom.ru/?show=catalog&amp;i_id=1365" TargetMode="External" /><Relationship Id="rId170" Type="http://schemas.openxmlformats.org/officeDocument/2006/relationships/hyperlink" Target="http://www.semena-optom.ru/?show=catalog&amp;i_id=643" TargetMode="External" /><Relationship Id="rId171" Type="http://schemas.openxmlformats.org/officeDocument/2006/relationships/hyperlink" Target="http://www.semena-optom.ru/?show=catalog&amp;i_id=1315" TargetMode="External" /><Relationship Id="rId172" Type="http://schemas.openxmlformats.org/officeDocument/2006/relationships/hyperlink" Target="http://www.semena-optom.ru/?show=catalog&amp;i_id=1445" TargetMode="External" /><Relationship Id="rId173" Type="http://schemas.openxmlformats.org/officeDocument/2006/relationships/hyperlink" Target="http://www.semena-optom.ru/?show=catalog&amp;i_id=1316" TargetMode="External" /><Relationship Id="rId174" Type="http://schemas.openxmlformats.org/officeDocument/2006/relationships/hyperlink" Target="http://www.semena-optom.ru/?show=catalog&amp;i_id=1366" TargetMode="External" /><Relationship Id="rId175" Type="http://schemas.openxmlformats.org/officeDocument/2006/relationships/hyperlink" Target="http://www.semena-optom.ru/?show=catalog&amp;i_id=1367" TargetMode="External" /><Relationship Id="rId176" Type="http://schemas.openxmlformats.org/officeDocument/2006/relationships/hyperlink" Target="http://www.semena-optom.ru/?show=catalog&amp;i_id=1317" TargetMode="External" /><Relationship Id="rId177" Type="http://schemas.openxmlformats.org/officeDocument/2006/relationships/hyperlink" Target="http://www.semena-optom.ru/?show=catalog&amp;i_id=1318" TargetMode="External" /><Relationship Id="rId178" Type="http://schemas.openxmlformats.org/officeDocument/2006/relationships/hyperlink" Target="http://www.semena-optom.ru/?show=catalog&amp;i_id=1428" TargetMode="External" /><Relationship Id="rId179" Type="http://schemas.openxmlformats.org/officeDocument/2006/relationships/hyperlink" Target="http://www.semena-optom.ru/?show=catalog&amp;i_id=1208" TargetMode="External" /><Relationship Id="rId180" Type="http://schemas.openxmlformats.org/officeDocument/2006/relationships/hyperlink" Target="http://www.semena-optom.ru/?show=catalog&amp;i_id=1368" TargetMode="External" /><Relationship Id="rId181" Type="http://schemas.openxmlformats.org/officeDocument/2006/relationships/hyperlink" Target="http://www.semena-optom.ru/?show=catalog&amp;i_id=1369" TargetMode="External" /><Relationship Id="rId182" Type="http://schemas.openxmlformats.org/officeDocument/2006/relationships/hyperlink" Target="http://www.semena-optom.ru/?show=catalog&amp;i_id=1200" TargetMode="External" /><Relationship Id="rId183" Type="http://schemas.openxmlformats.org/officeDocument/2006/relationships/hyperlink" Target="http://www.semena-optom.ru/?show=catalog&amp;i_id=1074" TargetMode="External" /><Relationship Id="rId184" Type="http://schemas.openxmlformats.org/officeDocument/2006/relationships/hyperlink" Target="http://www.semena-optom.ru/?show=catalog&amp;i_id=1256" TargetMode="External" /><Relationship Id="rId185" Type="http://schemas.openxmlformats.org/officeDocument/2006/relationships/hyperlink" Target="http://www.semena-optom.ru/?show=catalog&amp;i_id=1075" TargetMode="External" /><Relationship Id="rId186" Type="http://schemas.openxmlformats.org/officeDocument/2006/relationships/hyperlink" Target="http://www.semena-optom.ru/?show=catalog&amp;i_id=1449" TargetMode="External" /><Relationship Id="rId187" Type="http://schemas.openxmlformats.org/officeDocument/2006/relationships/hyperlink" Target="http://www.semena-optom.ru/?show=catalog&amp;i_id=1233" TargetMode="External" /><Relationship Id="rId188" Type="http://schemas.openxmlformats.org/officeDocument/2006/relationships/hyperlink" Target="http://www.semena-optom.ru/?show=catalog&amp;i_id=1439" TargetMode="External" /><Relationship Id="rId189" Type="http://schemas.openxmlformats.org/officeDocument/2006/relationships/hyperlink" Target="http://www.semena-optom.ru/?show=catalog&amp;i_id=646" TargetMode="External" /><Relationship Id="rId190" Type="http://schemas.openxmlformats.org/officeDocument/2006/relationships/hyperlink" Target="http://www.semena-optom.ru/?show=catalog&amp;i_id=463" TargetMode="External" /><Relationship Id="rId191" Type="http://schemas.openxmlformats.org/officeDocument/2006/relationships/hyperlink" Target="http://www.semena-optom.ru/?show=catalog&amp;i_id=792" TargetMode="External" /><Relationship Id="rId192" Type="http://schemas.openxmlformats.org/officeDocument/2006/relationships/hyperlink" Target="http://www.semena-optom.ru/?show=catalog&amp;i_id=1213" TargetMode="External" /><Relationship Id="rId193" Type="http://schemas.openxmlformats.org/officeDocument/2006/relationships/hyperlink" Target="http://www.semena-optom.ru/?show=catalog&amp;i_id=1251" TargetMode="External" /><Relationship Id="rId194" Type="http://schemas.openxmlformats.org/officeDocument/2006/relationships/hyperlink" Target="http://www.semena-optom.ru/?show=catalog&amp;i_id=1319" TargetMode="External" /><Relationship Id="rId195" Type="http://schemas.openxmlformats.org/officeDocument/2006/relationships/hyperlink" Target="http://www.semena-optom.ru/?show=catalog&amp;i_id=468" TargetMode="External" /><Relationship Id="rId196" Type="http://schemas.openxmlformats.org/officeDocument/2006/relationships/hyperlink" Target="http://www.semena-optom.ru/?show=catalog&amp;i_id=371" TargetMode="External" /><Relationship Id="rId197" Type="http://schemas.openxmlformats.org/officeDocument/2006/relationships/hyperlink" Target="http://www.semena-optom.ru/?show=catalog&amp;i_id=367" TargetMode="External" /><Relationship Id="rId198" Type="http://schemas.openxmlformats.org/officeDocument/2006/relationships/hyperlink" Target="http://www.semena-optom.ru/?show=catalog&amp;i_id=1250" TargetMode="External" /><Relationship Id="rId199" Type="http://schemas.openxmlformats.org/officeDocument/2006/relationships/hyperlink" Target="http://www.semena-optom.ru/?show=catalog&amp;i_id=1076" TargetMode="External" /><Relationship Id="rId200" Type="http://schemas.openxmlformats.org/officeDocument/2006/relationships/hyperlink" Target="http://www.semena-optom.ru/?show=catalog&amp;i_id=1217" TargetMode="External" /><Relationship Id="rId201" Type="http://schemas.openxmlformats.org/officeDocument/2006/relationships/hyperlink" Target="http://www.semena-optom.ru/?show=catalog&amp;i_id=464" TargetMode="External" /><Relationship Id="rId202" Type="http://schemas.openxmlformats.org/officeDocument/2006/relationships/hyperlink" Target="http://www.semena-optom.ru/?show=catalog&amp;i_id=1077" TargetMode="External" /><Relationship Id="rId203" Type="http://schemas.openxmlformats.org/officeDocument/2006/relationships/hyperlink" Target="http://www.semena-optom.ru/?show=catalog&amp;i_id=794" TargetMode="External" /><Relationship Id="rId204" Type="http://schemas.openxmlformats.org/officeDocument/2006/relationships/hyperlink" Target="http://www.semena-optom.ru/?show=catalog&amp;i_id=1451" TargetMode="External" /><Relationship Id="rId205" Type="http://schemas.openxmlformats.org/officeDocument/2006/relationships/hyperlink" Target="http://www.semena-optom.ru/?show=catalog&amp;i_id=795" TargetMode="External" /><Relationship Id="rId206" Type="http://schemas.openxmlformats.org/officeDocument/2006/relationships/hyperlink" Target="http://www.semena-optom.ru/?show=catalog&amp;i_id=1042" TargetMode="External" /><Relationship Id="rId207" Type="http://schemas.openxmlformats.org/officeDocument/2006/relationships/hyperlink" Target="http://www.semena-optom.ru/?show=catalog&amp;i_id=503" TargetMode="External" /><Relationship Id="rId208" Type="http://schemas.openxmlformats.org/officeDocument/2006/relationships/hyperlink" Target="http://www.semena-optom.ru/?show=catalog&amp;i_id=718" TargetMode="External" /><Relationship Id="rId209" Type="http://schemas.openxmlformats.org/officeDocument/2006/relationships/hyperlink" Target="http://www.semena-optom.ru/?show=catalog&amp;i_id=375" TargetMode="External" /><Relationship Id="rId210" Type="http://schemas.openxmlformats.org/officeDocument/2006/relationships/hyperlink" Target="http://www.semena-optom.ru/?show=catalog&amp;i_id=374" TargetMode="External" /><Relationship Id="rId211" Type="http://schemas.openxmlformats.org/officeDocument/2006/relationships/hyperlink" Target="http://www.semena-optom.ru/?show=catalog&amp;i_id=505" TargetMode="External" /><Relationship Id="rId212" Type="http://schemas.openxmlformats.org/officeDocument/2006/relationships/hyperlink" Target="http://www.semena-optom.ru/?show=catalog&amp;i_id=726" TargetMode="External" /><Relationship Id="rId213" Type="http://schemas.openxmlformats.org/officeDocument/2006/relationships/hyperlink" Target="http://www.semena-optom.ru/?show=catalog&amp;i_id=720" TargetMode="External" /><Relationship Id="rId214" Type="http://schemas.openxmlformats.org/officeDocument/2006/relationships/hyperlink" Target="http://www.semena-optom.ru/?show=catalog&amp;i_id=390" TargetMode="External" /><Relationship Id="rId215" Type="http://schemas.openxmlformats.org/officeDocument/2006/relationships/hyperlink" Target="http://www.semena-optom.ru/?show=catalog&amp;i_id=507" TargetMode="External" /><Relationship Id="rId216" Type="http://schemas.openxmlformats.org/officeDocument/2006/relationships/hyperlink" Target="http://www.semena-optom.ru/?show=catalog&amp;i_id=506" TargetMode="External" /><Relationship Id="rId217" Type="http://schemas.openxmlformats.org/officeDocument/2006/relationships/hyperlink" Target="http://www.semena-optom.ru/?show=catalog&amp;i_id=1043" TargetMode="External" /><Relationship Id="rId218" Type="http://schemas.openxmlformats.org/officeDocument/2006/relationships/hyperlink" Target="http://www.semena-optom.ru/?show=catalog&amp;i_id=1079" TargetMode="External" /><Relationship Id="rId219" Type="http://schemas.openxmlformats.org/officeDocument/2006/relationships/hyperlink" Target="http://www.semena-optom.ru/?show=catalog&amp;i_id=1080" TargetMode="External" /><Relationship Id="rId220" Type="http://schemas.openxmlformats.org/officeDocument/2006/relationships/hyperlink" Target="http://www.semena-optom.ru/?show=catalog&amp;i_id=1081" TargetMode="External" /><Relationship Id="rId221" Type="http://schemas.openxmlformats.org/officeDocument/2006/relationships/hyperlink" Target="http://www.semena-optom.ru/?show=catalog&amp;i_id=1388" TargetMode="External" /><Relationship Id="rId222" Type="http://schemas.openxmlformats.org/officeDocument/2006/relationships/hyperlink" Target="http://www.semena-optom.ru/?show=catalog&amp;i_id=378" TargetMode="External" /><Relationship Id="rId223" Type="http://schemas.openxmlformats.org/officeDocument/2006/relationships/hyperlink" Target="http://www.semena-optom.ru/?show=catalog&amp;i_id=6" TargetMode="External" /><Relationship Id="rId224" Type="http://schemas.openxmlformats.org/officeDocument/2006/relationships/hyperlink" Target="http://www.semena-optom.ru/?show=catalog&amp;i_id=389" TargetMode="External" /><Relationship Id="rId225" Type="http://schemas.openxmlformats.org/officeDocument/2006/relationships/hyperlink" Target="http://www.semena-optom.ru/?show=catalog&amp;i_id=1082" TargetMode="External" /><Relationship Id="rId226" Type="http://schemas.openxmlformats.org/officeDocument/2006/relationships/hyperlink" Target="http://www.semena-optom.ru/?show=catalog&amp;i_id=1389" TargetMode="External" /><Relationship Id="rId227" Type="http://schemas.openxmlformats.org/officeDocument/2006/relationships/hyperlink" Target="http://www.semena-optom.ru/?show=catalog&amp;i_id=799" TargetMode="External" /><Relationship Id="rId228" Type="http://schemas.openxmlformats.org/officeDocument/2006/relationships/hyperlink" Target="http://www.semena-optom.ru/?show=catalog&amp;i_id=1044" TargetMode="External" /><Relationship Id="rId229" Type="http://schemas.openxmlformats.org/officeDocument/2006/relationships/hyperlink" Target="http://www.semena-optom.ru/?show=catalog&amp;i_id=800" TargetMode="External" /><Relationship Id="rId230" Type="http://schemas.openxmlformats.org/officeDocument/2006/relationships/hyperlink" Target="http://www.semena-optom.ru/?show=catalog&amp;i_id=1320" TargetMode="External" /><Relationship Id="rId231" Type="http://schemas.openxmlformats.org/officeDocument/2006/relationships/hyperlink" Target="http://www.semena-optom.ru/?show=catalog&amp;i_id=1084" TargetMode="External" /><Relationship Id="rId232" Type="http://schemas.openxmlformats.org/officeDocument/2006/relationships/hyperlink" Target="http://www.semena-optom.ru/?show=catalog&amp;i_id=722" TargetMode="External" /><Relationship Id="rId233" Type="http://schemas.openxmlformats.org/officeDocument/2006/relationships/hyperlink" Target="http://www.semena-optom.ru/?show=catalog&amp;i_id=394" TargetMode="External" /><Relationship Id="rId234" Type="http://schemas.openxmlformats.org/officeDocument/2006/relationships/hyperlink" Target="http://www.semena-optom.ru/?show=catalog&amp;i_id=1254" TargetMode="External" /><Relationship Id="rId235" Type="http://schemas.openxmlformats.org/officeDocument/2006/relationships/hyperlink" Target="http://www.semena-optom.ru/?show=catalog&amp;i_id=1461" TargetMode="External" /><Relationship Id="rId236" Type="http://schemas.openxmlformats.org/officeDocument/2006/relationships/hyperlink" Target="http://www.semena-optom.ru/?show=catalog&amp;i_id=1462" TargetMode="External" /><Relationship Id="rId237" Type="http://schemas.openxmlformats.org/officeDocument/2006/relationships/hyperlink" Target="http://www.semena-optom.ru/?show=catalog&amp;i_id=917" TargetMode="External" /><Relationship Id="rId238" Type="http://schemas.openxmlformats.org/officeDocument/2006/relationships/hyperlink" Target="http://www.semena-optom.ru/?show=catalog&amp;i_id=396" TargetMode="External" /><Relationship Id="rId239" Type="http://schemas.openxmlformats.org/officeDocument/2006/relationships/hyperlink" Target="http://www.semena-optom.ru/?show=catalog&amp;i_id=1085" TargetMode="External" /><Relationship Id="rId240" Type="http://schemas.openxmlformats.org/officeDocument/2006/relationships/hyperlink" Target="http://www.semena-optom.ru/?show=catalog&amp;i_id=1321" TargetMode="External" /><Relationship Id="rId241" Type="http://schemas.openxmlformats.org/officeDocument/2006/relationships/hyperlink" Target="http://www.semena-optom.ru/?show=catalog&amp;i_id=1454" TargetMode="External" /><Relationship Id="rId242" Type="http://schemas.openxmlformats.org/officeDocument/2006/relationships/hyperlink" Target="http://www.semena-optom.ru/?show=catalog&amp;i_id=509" TargetMode="External" /><Relationship Id="rId243" Type="http://schemas.openxmlformats.org/officeDocument/2006/relationships/hyperlink" Target="http://www.semena-optom.ru/?show=catalog&amp;i_id=411" TargetMode="External" /><Relationship Id="rId244" Type="http://schemas.openxmlformats.org/officeDocument/2006/relationships/hyperlink" Target="http://www.semena-optom.ru/?show=catalog&amp;i_id=410" TargetMode="External" /><Relationship Id="rId245" Type="http://schemas.openxmlformats.org/officeDocument/2006/relationships/hyperlink" Target="http://www.semena-optom.ru/?show=catalog&amp;i_id=398" TargetMode="External" /><Relationship Id="rId246" Type="http://schemas.openxmlformats.org/officeDocument/2006/relationships/hyperlink" Target="http://www.semena-optom.ru/?show=catalog&amp;i_id=728" TargetMode="External" /><Relationship Id="rId247" Type="http://schemas.openxmlformats.org/officeDocument/2006/relationships/hyperlink" Target="http://www.semena-optom.ru/?show=catalog&amp;i_id=519" TargetMode="External" /><Relationship Id="rId248" Type="http://schemas.openxmlformats.org/officeDocument/2006/relationships/hyperlink" Target="http://www.semena-optom.ru/?show=catalog&amp;i_id=996" TargetMode="External" /><Relationship Id="rId249" Type="http://schemas.openxmlformats.org/officeDocument/2006/relationships/hyperlink" Target="http://www.semena-optom.ru/?show=catalog&amp;i_id=412" TargetMode="External" /><Relationship Id="rId250" Type="http://schemas.openxmlformats.org/officeDocument/2006/relationships/hyperlink" Target="http://www.semena-optom.ru/?show=catalog&amp;i_id=803" TargetMode="External" /><Relationship Id="rId251" Type="http://schemas.openxmlformats.org/officeDocument/2006/relationships/hyperlink" Target="http://www.semena-optom.ru/?show=catalog&amp;i_id=413" TargetMode="External" /><Relationship Id="rId252" Type="http://schemas.openxmlformats.org/officeDocument/2006/relationships/hyperlink" Target="http://www.semena-optom.ru/?show=catalog&amp;i_id=732" TargetMode="External" /><Relationship Id="rId253" Type="http://schemas.openxmlformats.org/officeDocument/2006/relationships/hyperlink" Target="http://www.semena-optom.ru/?show=catalog&amp;i_id=1086" TargetMode="External" /><Relationship Id="rId254" Type="http://schemas.openxmlformats.org/officeDocument/2006/relationships/hyperlink" Target="http://www.semena-optom.ru/?show=catalog&amp;i_id=729" TargetMode="External" /><Relationship Id="rId255" Type="http://schemas.openxmlformats.org/officeDocument/2006/relationships/hyperlink" Target="http://www.semena-optom.ru/?show=catalog&amp;i_id=1322" TargetMode="External" /><Relationship Id="rId256" Type="http://schemas.openxmlformats.org/officeDocument/2006/relationships/hyperlink" Target="http://www.semena-optom.ru/?show=catalog&amp;i_id=404" TargetMode="External" /><Relationship Id="rId257" Type="http://schemas.openxmlformats.org/officeDocument/2006/relationships/hyperlink" Target="http://www.semena-optom.ru/?show=catalog&amp;i_id=403" TargetMode="External" /><Relationship Id="rId258" Type="http://schemas.openxmlformats.org/officeDocument/2006/relationships/hyperlink" Target="http://www.semena-optom.ru/?show=catalog&amp;i_id=405" TargetMode="External" /><Relationship Id="rId259" Type="http://schemas.openxmlformats.org/officeDocument/2006/relationships/hyperlink" Target="http://www.semena-optom.ru/?show=catalog&amp;i_id=407" TargetMode="External" /><Relationship Id="rId260" Type="http://schemas.openxmlformats.org/officeDocument/2006/relationships/hyperlink" Target="http://www.semena-optom.ru/?show=catalog&amp;i_id=408" TargetMode="External" /><Relationship Id="rId261" Type="http://schemas.openxmlformats.org/officeDocument/2006/relationships/hyperlink" Target="http://www.semena-optom.ru/?show=catalog&amp;i_id=730" TargetMode="External" /><Relationship Id="rId262" Type="http://schemas.openxmlformats.org/officeDocument/2006/relationships/hyperlink" Target="http://www.semena-optom.ru/?show=catalog&amp;i_id=409" TargetMode="External" /><Relationship Id="rId263" Type="http://schemas.openxmlformats.org/officeDocument/2006/relationships/hyperlink" Target="http://www.semena-optom.ru/?show=catalog&amp;i_id=1046" TargetMode="External" /><Relationship Id="rId264" Type="http://schemas.openxmlformats.org/officeDocument/2006/relationships/hyperlink" Target="http://www.semena-optom.ru/?show=catalog&amp;i_id=1047" TargetMode="External" /><Relationship Id="rId265" Type="http://schemas.openxmlformats.org/officeDocument/2006/relationships/hyperlink" Target="http://www.semena-optom.ru/?show=catalog&amp;i_id=1463" TargetMode="External" /><Relationship Id="rId266" Type="http://schemas.openxmlformats.org/officeDocument/2006/relationships/hyperlink" Target="http://www.semena-optom.ru/?show=catalog&amp;i_id=1264" TargetMode="External" /><Relationship Id="rId267" Type="http://schemas.openxmlformats.org/officeDocument/2006/relationships/hyperlink" Target="http://www.semena-optom.ru/?show=catalog&amp;i_id=1375" TargetMode="External" /><Relationship Id="rId268" Type="http://schemas.openxmlformats.org/officeDocument/2006/relationships/hyperlink" Target="http://www.semena-optom.ru/?show=catalog&amp;i_id=421" TargetMode="External" /><Relationship Id="rId269" Type="http://schemas.openxmlformats.org/officeDocument/2006/relationships/hyperlink" Target="http://www.semena-optom.ru/?show=catalog&amp;i_id=735" TargetMode="External" /><Relationship Id="rId270" Type="http://schemas.openxmlformats.org/officeDocument/2006/relationships/hyperlink" Target="http://www.semena-optom.ru/?show=catalog&amp;i_id=1323" TargetMode="External" /><Relationship Id="rId271" Type="http://schemas.openxmlformats.org/officeDocument/2006/relationships/hyperlink" Target="http://www.semena-optom.ru/?show=catalog&amp;i_id=1087" TargetMode="External" /><Relationship Id="rId272" Type="http://schemas.openxmlformats.org/officeDocument/2006/relationships/hyperlink" Target="http://www.semena-optom.ru/?show=catalog&amp;i_id=1464" TargetMode="External" /><Relationship Id="rId273" Type="http://schemas.openxmlformats.org/officeDocument/2006/relationships/hyperlink" Target="http://www.semena-optom.ru/?show=catalog&amp;i_id=1465" TargetMode="External" /><Relationship Id="rId274" Type="http://schemas.openxmlformats.org/officeDocument/2006/relationships/hyperlink" Target="http://www.semena-optom.ru/?show=catalog&amp;i_id=1177" TargetMode="External" /><Relationship Id="rId275" Type="http://schemas.openxmlformats.org/officeDocument/2006/relationships/hyperlink" Target="http://www.semena-optom.ru/?show=catalog&amp;i_id=423" TargetMode="External" /><Relationship Id="rId276" Type="http://schemas.openxmlformats.org/officeDocument/2006/relationships/hyperlink" Target="http://www.semena-optom.ru/?show=catalog&amp;i_id=424" TargetMode="External" /><Relationship Id="rId277" Type="http://schemas.openxmlformats.org/officeDocument/2006/relationships/hyperlink" Target="http://www.semena-optom.ru/?show=catalog&amp;i_id=425" TargetMode="External" /><Relationship Id="rId278" Type="http://schemas.openxmlformats.org/officeDocument/2006/relationships/hyperlink" Target="http://www.semena-optom.ru/?show=catalog&amp;i_id=513" TargetMode="External" /><Relationship Id="rId279" Type="http://schemas.openxmlformats.org/officeDocument/2006/relationships/hyperlink" Target="http://www.semena-optom.ru/?show=catalog&amp;i_id=738" TargetMode="External" /><Relationship Id="rId280" Type="http://schemas.openxmlformats.org/officeDocument/2006/relationships/hyperlink" Target="http://www.semena-optom.ru/?show=catalog&amp;i_id=514" TargetMode="External" /><Relationship Id="rId281" Type="http://schemas.openxmlformats.org/officeDocument/2006/relationships/hyperlink" Target="http://www.semena-optom.ru/?show=catalog&amp;i_id=651" TargetMode="External" /><Relationship Id="rId282" Type="http://schemas.openxmlformats.org/officeDocument/2006/relationships/hyperlink" Target="http://www.semena-optom.ru/?show=catalog&amp;i_id=427" TargetMode="External" /><Relationship Id="rId283" Type="http://schemas.openxmlformats.org/officeDocument/2006/relationships/hyperlink" Target="http://www.semena-optom.ru/?show=catalog&amp;i_id=1324" TargetMode="External" /><Relationship Id="rId284" Type="http://schemas.openxmlformats.org/officeDocument/2006/relationships/hyperlink" Target="http://www.semena-optom.ru/?show=catalog&amp;i_id=739" TargetMode="External" /><Relationship Id="rId285" Type="http://schemas.openxmlformats.org/officeDocument/2006/relationships/hyperlink" Target="http://www.semena-optom.ru/?show=catalog&amp;i_id=736" TargetMode="External" /><Relationship Id="rId286" Type="http://schemas.openxmlformats.org/officeDocument/2006/relationships/hyperlink" Target="http://www.semena-optom.ru/?show=catalog&amp;i_id=1325" TargetMode="External" /><Relationship Id="rId287" Type="http://schemas.openxmlformats.org/officeDocument/2006/relationships/hyperlink" Target="http://www.semena-optom.ru/?show=catalog&amp;i_id=416" TargetMode="External" /><Relationship Id="rId288" Type="http://schemas.openxmlformats.org/officeDocument/2006/relationships/hyperlink" Target="http://www.semena-optom.ru/?show=catalog&amp;i_id=804" TargetMode="External" /><Relationship Id="rId289" Type="http://schemas.openxmlformats.org/officeDocument/2006/relationships/hyperlink" Target="http://www.semena-optom.ru/?show=catalog&amp;i_id=417" TargetMode="External" /><Relationship Id="rId290" Type="http://schemas.openxmlformats.org/officeDocument/2006/relationships/hyperlink" Target="http://www.semena-optom.ru/?show=catalog&amp;i_id=1089" TargetMode="External" /><Relationship Id="rId291" Type="http://schemas.openxmlformats.org/officeDocument/2006/relationships/hyperlink" Target="http://www.semena-optom.ru/?show=catalog&amp;i_id=936" TargetMode="External" /><Relationship Id="rId292" Type="http://schemas.openxmlformats.org/officeDocument/2006/relationships/hyperlink" Target="http://www.semena-optom.ru/?show=catalog&amp;i_id=1090" TargetMode="External" /><Relationship Id="rId293" Type="http://schemas.openxmlformats.org/officeDocument/2006/relationships/hyperlink" Target="http://www.semena-optom.ru/?show=catalog&amp;i_id=428" TargetMode="External" /><Relationship Id="rId294" Type="http://schemas.openxmlformats.org/officeDocument/2006/relationships/hyperlink" Target="http://www.semena-optom.ru/?show=catalog&amp;i_id=806" TargetMode="External" /><Relationship Id="rId295" Type="http://schemas.openxmlformats.org/officeDocument/2006/relationships/hyperlink" Target="http://www.semena-optom.ru/?show=catalog&amp;i_id=1091" TargetMode="External" /><Relationship Id="rId296" Type="http://schemas.openxmlformats.org/officeDocument/2006/relationships/hyperlink" Target="http://www.semena-optom.ru/?show=catalog&amp;i_id=432" TargetMode="External" /><Relationship Id="rId297" Type="http://schemas.openxmlformats.org/officeDocument/2006/relationships/hyperlink" Target="http://www.semena-optom.ru/?show=catalog&amp;i_id=1326" TargetMode="External" /><Relationship Id="rId298" Type="http://schemas.openxmlformats.org/officeDocument/2006/relationships/hyperlink" Target="http://www.semena-optom.ru/?show=catalog&amp;i_id=741" TargetMode="External" /><Relationship Id="rId299" Type="http://schemas.openxmlformats.org/officeDocument/2006/relationships/hyperlink" Target="http://www.semena-optom.ru/?show=catalog&amp;i_id=1327" TargetMode="External" /><Relationship Id="rId300" Type="http://schemas.openxmlformats.org/officeDocument/2006/relationships/hyperlink" Target="http://www.semena-optom.ru/?show=catalog&amp;i_id=1231" TargetMode="External" /><Relationship Id="rId301" Type="http://schemas.openxmlformats.org/officeDocument/2006/relationships/hyperlink" Target="http://www.semena-optom.ru/?show=catalog&amp;i_id=1093" TargetMode="External" /><Relationship Id="rId302" Type="http://schemas.openxmlformats.org/officeDocument/2006/relationships/hyperlink" Target="http://www.semena-optom.ru/?show=catalog&amp;i_id=932" TargetMode="External" /><Relationship Id="rId303" Type="http://schemas.openxmlformats.org/officeDocument/2006/relationships/hyperlink" Target="http://www.semena-optom.ru/?show=catalog&amp;i_id=434" TargetMode="External" /><Relationship Id="rId304" Type="http://schemas.openxmlformats.org/officeDocument/2006/relationships/hyperlink" Target="http://www.semena-optom.ru/?show=catalog&amp;i_id=1390" TargetMode="External" /><Relationship Id="rId305" Type="http://schemas.openxmlformats.org/officeDocument/2006/relationships/hyperlink" Target="http://www.semena-optom.ru/?show=catalog&amp;i_id=1230" TargetMode="External" /><Relationship Id="rId306" Type="http://schemas.openxmlformats.org/officeDocument/2006/relationships/hyperlink" Target="http://www.semena-optom.ru/?show=catalog&amp;i_id=1328" TargetMode="External" /><Relationship Id="rId307" Type="http://schemas.openxmlformats.org/officeDocument/2006/relationships/hyperlink" Target="http://www.semena-optom.ru/?show=catalog&amp;i_id=1261" TargetMode="External" /><Relationship Id="rId308" Type="http://schemas.openxmlformats.org/officeDocument/2006/relationships/hyperlink" Target="http://www.semena-optom.ru/?show=catalog&amp;i_id=1377" TargetMode="External" /><Relationship Id="rId309" Type="http://schemas.openxmlformats.org/officeDocument/2006/relationships/hyperlink" Target="http://www.semena-optom.ru/?show=catalog&amp;i_id=439" TargetMode="External" /><Relationship Id="rId310" Type="http://schemas.openxmlformats.org/officeDocument/2006/relationships/hyperlink" Target="http://www.semena-optom.ru/?show=catalog&amp;i_id=742" TargetMode="External" /><Relationship Id="rId311" Type="http://schemas.openxmlformats.org/officeDocument/2006/relationships/hyperlink" Target="http://www.semena-optom.ru/?show=catalog&amp;i_id=1452" TargetMode="External" /><Relationship Id="rId312" Type="http://schemas.openxmlformats.org/officeDocument/2006/relationships/hyperlink" Target="http://www.semena-optom.ru/?show=catalog&amp;i_id=1220" TargetMode="External" /><Relationship Id="rId313" Type="http://schemas.openxmlformats.org/officeDocument/2006/relationships/hyperlink" Target="http://www.semena-optom.ru/?show=catalog&amp;i_id=1378" TargetMode="External" /><Relationship Id="rId314" Type="http://schemas.openxmlformats.org/officeDocument/2006/relationships/hyperlink" Target="http://www.semena-optom.ru/?show=catalog&amp;i_id=1203" TargetMode="External" /><Relationship Id="rId315" Type="http://schemas.openxmlformats.org/officeDocument/2006/relationships/hyperlink" Target="http://www.semena-optom.ru/?show=catalog&amp;i_id=743" TargetMode="External" /><Relationship Id="rId316" Type="http://schemas.openxmlformats.org/officeDocument/2006/relationships/hyperlink" Target="http://www.semena-optom.ru/?show=catalog&amp;i_id=442" TargetMode="External" /><Relationship Id="rId317" Type="http://schemas.openxmlformats.org/officeDocument/2006/relationships/hyperlink" Target="http://www.semena-optom.ru/?show=catalog&amp;i_id=443" TargetMode="External" /><Relationship Id="rId318" Type="http://schemas.openxmlformats.org/officeDocument/2006/relationships/hyperlink" Target="http://www.semena-optom.ru/?show=catalog&amp;i_id=1379" TargetMode="External" /><Relationship Id="rId319" Type="http://schemas.openxmlformats.org/officeDocument/2006/relationships/hyperlink" Target="http://www.semena-optom.ru/?show=catalog&amp;i_id=1285" TargetMode="External" /><Relationship Id="rId320" Type="http://schemas.openxmlformats.org/officeDocument/2006/relationships/hyperlink" Target="http://www.semena-optom.ru/?show=catalog&amp;i_id=1380" TargetMode="External" /><Relationship Id="rId321" Type="http://schemas.openxmlformats.org/officeDocument/2006/relationships/hyperlink" Target="http://www.semena-optom.ru/?show=catalog&amp;i_id=1441" TargetMode="External" /><Relationship Id="rId322" Type="http://schemas.openxmlformats.org/officeDocument/2006/relationships/hyperlink" Target="http://www.semena-optom.ru/?show=catalog&amp;i_id=1265" TargetMode="External" /><Relationship Id="rId323" Type="http://schemas.openxmlformats.org/officeDocument/2006/relationships/hyperlink" Target="http://www.semena-optom.ru/?show=catalog&amp;i_id=1381" TargetMode="External" /><Relationship Id="rId324" Type="http://schemas.openxmlformats.org/officeDocument/2006/relationships/hyperlink" Target="http://www.semena-optom.ru/?show=catalog&amp;i_id=1232" TargetMode="External" /><Relationship Id="rId325" Type="http://schemas.openxmlformats.org/officeDocument/2006/relationships/hyperlink" Target="http://www.semena-optom.ru/?show=catalog&amp;i_id=1330" TargetMode="External" /><Relationship Id="rId326" Type="http://schemas.openxmlformats.org/officeDocument/2006/relationships/hyperlink" Target="http://www.semena-optom.ru/?show=catalog&amp;i_id=1229" TargetMode="External" /><Relationship Id="rId327" Type="http://schemas.openxmlformats.org/officeDocument/2006/relationships/hyperlink" Target="http://www.semena-optom.ru/?show=catalog&amp;i_id=1331" TargetMode="External" /><Relationship Id="rId328" Type="http://schemas.openxmlformats.org/officeDocument/2006/relationships/hyperlink" Target="http://www.semena-optom.ru/?show=catalog&amp;i_id=1442" TargetMode="External" /><Relationship Id="rId329" Type="http://schemas.openxmlformats.org/officeDocument/2006/relationships/hyperlink" Target="http://www.semena-optom.ru/?show=catalog&amp;i_id=1382" TargetMode="External" /><Relationship Id="rId330" Type="http://schemas.openxmlformats.org/officeDocument/2006/relationships/hyperlink" Target="http://www.semena-optom.ru/?show=catalog&amp;i_id=1333" TargetMode="External" /><Relationship Id="rId331" Type="http://schemas.openxmlformats.org/officeDocument/2006/relationships/hyperlink" Target="http://www.semena-optom.ru/?show=catalog&amp;i_id=1209" TargetMode="External" /><Relationship Id="rId332" Type="http://schemas.openxmlformats.org/officeDocument/2006/relationships/hyperlink" Target="http://www.semena-optom.ru/?show=catalog&amp;i_id=744" TargetMode="External" /><Relationship Id="rId333" Type="http://schemas.openxmlformats.org/officeDocument/2006/relationships/hyperlink" Target="http://www.semena-optom.ru/?show=catalog&amp;i_id=448" TargetMode="External" /><Relationship Id="rId334" Type="http://schemas.openxmlformats.org/officeDocument/2006/relationships/hyperlink" Target="http://www.semena-optom.ru/?show=catalog&amp;i_id=1266" TargetMode="External" /><Relationship Id="rId335" Type="http://schemas.openxmlformats.org/officeDocument/2006/relationships/hyperlink" Target="http://www.semena-optom.ru/?show=catalog&amp;i_id=477" TargetMode="External" /><Relationship Id="rId336" Type="http://schemas.openxmlformats.org/officeDocument/2006/relationships/hyperlink" Target="http://www.semena-optom.ru/?show=catalog&amp;i_id=745" TargetMode="External" /><Relationship Id="rId337" Type="http://schemas.openxmlformats.org/officeDocument/2006/relationships/hyperlink" Target="http://www.semena-optom.ru/?show=catalog&amp;i_id=817" TargetMode="External" /><Relationship Id="rId338" Type="http://schemas.openxmlformats.org/officeDocument/2006/relationships/hyperlink" Target="http://www.semena-optom.ru/?show=catalog&amp;i_id=1052" TargetMode="External" /><Relationship Id="rId339" Type="http://schemas.openxmlformats.org/officeDocument/2006/relationships/hyperlink" Target="http://www.semena-optom.ru/?show=catalog&amp;i_id=1453" TargetMode="External" /><Relationship Id="rId340" Type="http://schemas.openxmlformats.org/officeDocument/2006/relationships/hyperlink" Target="http://www.semena-optom.ru/?show=catalog&amp;i_id=1407" TargetMode="External" /><Relationship Id="rId341" Type="http://schemas.openxmlformats.org/officeDocument/2006/relationships/hyperlink" Target="http://www.semena-optom.ru/?show=catalog&amp;i_id=1443" TargetMode="External" /><Relationship Id="rId342" Type="http://schemas.openxmlformats.org/officeDocument/2006/relationships/hyperlink" Target="http://www.semena-optom.ru/?show=catalog&amp;i_id=1444" TargetMode="External" /><Relationship Id="rId343" Type="http://schemas.openxmlformats.org/officeDocument/2006/relationships/hyperlink" Target="http://www.semena-optom.ru/?show=catalog&amp;i_id=1334" TargetMode="External" /><Relationship Id="rId344" Type="http://schemas.openxmlformats.org/officeDocument/2006/relationships/hyperlink" Target="http://www.semena-optom.ru/?show=catalog&amp;i_id=437" TargetMode="External" /><Relationship Id="rId345" Type="http://schemas.openxmlformats.org/officeDocument/2006/relationships/hyperlink" Target="http://www.semena-optom.ru/?show=catalog&amp;i_id=438" TargetMode="External" /><Relationship Id="rId346" Type="http://schemas.openxmlformats.org/officeDocument/2006/relationships/hyperlink" Target="http://www.semena-optom.ru/?show=catalog&amp;i_id=1212" TargetMode="External" /><Relationship Id="rId347" Type="http://schemas.openxmlformats.org/officeDocument/2006/relationships/hyperlink" Target="http://www.semena-optom.ru/?show=catalog&amp;i_id=1281" TargetMode="External" /><Relationship Id="rId348" Type="http://schemas.openxmlformats.org/officeDocument/2006/relationships/hyperlink" Target="http://www.semena-optom.ru/?show=catalog&amp;i_id=1100" TargetMode="External" /><Relationship Id="rId349" Type="http://schemas.openxmlformats.org/officeDocument/2006/relationships/hyperlink" Target="http://www.semena-optom.ru/?show=catalog&amp;i_id=1335" TargetMode="External" /><Relationship Id="rId350" Type="http://schemas.openxmlformats.org/officeDocument/2006/relationships/hyperlink" Target="http://www.semena-optom.ru/?show=catalog&amp;i_id=626" TargetMode="External" /><Relationship Id="rId351" Type="http://schemas.openxmlformats.org/officeDocument/2006/relationships/hyperlink" Target="http://www.semena-optom.ru/?show=catalog&amp;i_id=810" TargetMode="External" /><Relationship Id="rId352" Type="http://schemas.openxmlformats.org/officeDocument/2006/relationships/hyperlink" Target="http://www.semena-optom.ru/?show=catalog&amp;i_id=1235" TargetMode="External" /><Relationship Id="rId353" Type="http://schemas.openxmlformats.org/officeDocument/2006/relationships/hyperlink" Target="http://www.semena-optom.ru/?show=catalog&amp;i_id=1286" TargetMode="External" /><Relationship Id="rId354" Type="http://schemas.openxmlformats.org/officeDocument/2006/relationships/hyperlink" Target="http://www.semena-optom.ru/?show=catalog&amp;i_id=450" TargetMode="External" /><Relationship Id="rId355" Type="http://schemas.openxmlformats.org/officeDocument/2006/relationships/hyperlink" Target="http://www.semena-optom.ru/?show=catalog&amp;i_id=1108" TargetMode="External" /><Relationship Id="rId356" Type="http://schemas.openxmlformats.org/officeDocument/2006/relationships/hyperlink" Target="http://www.semena-optom.ru/?show=catalog&amp;i_id=1053" TargetMode="External" /><Relationship Id="rId357" Type="http://schemas.openxmlformats.org/officeDocument/2006/relationships/hyperlink" Target="http://www.semena-optom.ru/?show=catalog&amp;i_id=1384" TargetMode="External" /><Relationship Id="rId358" Type="http://schemas.openxmlformats.org/officeDocument/2006/relationships/hyperlink" Target="http://www.semena-optom.ru/?show=catalog&amp;i_id=1109" TargetMode="External" /><Relationship Id="rId359" Type="http://schemas.openxmlformats.org/officeDocument/2006/relationships/hyperlink" Target="http://www.semena-optom.ru/?show=catalog&amp;i_id=482" TargetMode="External" /><Relationship Id="rId360" Type="http://schemas.openxmlformats.org/officeDocument/2006/relationships/hyperlink" Target="http://www.semena-optom.ru/?show=catalog&amp;i_id=750" TargetMode="External" /><Relationship Id="rId361" Type="http://schemas.openxmlformats.org/officeDocument/2006/relationships/hyperlink" Target="http://www.semena-optom.ru/?show=catalog&amp;i_id=747" TargetMode="External" /><Relationship Id="rId362" Type="http://schemas.openxmlformats.org/officeDocument/2006/relationships/hyperlink" Target="http://www.semena-optom.ru/?show=catalog&amp;i_id=1408" TargetMode="External" /><Relationship Id="rId363" Type="http://schemas.openxmlformats.org/officeDocument/2006/relationships/hyperlink" Target="http://www.semena-optom.ru/?show=catalog&amp;i_id=827" TargetMode="External" /><Relationship Id="rId364" Type="http://schemas.openxmlformats.org/officeDocument/2006/relationships/hyperlink" Target="http://www.semena-optom.ru/?show=catalog&amp;i_id=1409" TargetMode="External" /><Relationship Id="rId365" Type="http://schemas.openxmlformats.org/officeDocument/2006/relationships/hyperlink" Target="http://www.semena-optom.ru/?show=catalog&amp;i_id=453" TargetMode="External" /><Relationship Id="rId366" Type="http://schemas.openxmlformats.org/officeDocument/2006/relationships/hyperlink" Target="http://www.semena-optom.ru/?show=catalog&amp;i_id=456" TargetMode="External" /><Relationship Id="rId367" Type="http://schemas.openxmlformats.org/officeDocument/2006/relationships/hyperlink" Target="http://www.semena-optom.ru/?show=catalog&amp;i_id=457" TargetMode="External" /><Relationship Id="rId368" Type="http://schemas.openxmlformats.org/officeDocument/2006/relationships/hyperlink" Target="http://www.semena-optom.ru/?show=catalog&amp;i_id=1336" TargetMode="External" /><Relationship Id="rId369" Type="http://schemas.openxmlformats.org/officeDocument/2006/relationships/hyperlink" Target="http://www.semena-optom.ru/?show=catalog&amp;i_id=1110" TargetMode="External" /><Relationship Id="rId370" Type="http://schemas.openxmlformats.org/officeDocument/2006/relationships/hyperlink" Target="http://www.semena-optom.ru/?show=catalog&amp;i_id=919" TargetMode="External" /><Relationship Id="rId371" Type="http://schemas.openxmlformats.org/officeDocument/2006/relationships/hyperlink" Target="http://www.semena-optom.ru/?show=catalog&amp;i_id=751" TargetMode="External" /><Relationship Id="rId372" Type="http://schemas.openxmlformats.org/officeDocument/2006/relationships/hyperlink" Target="http://www.semena-optom.ru/?show=catalog&amp;i_id=1111" TargetMode="External" /><Relationship Id="rId373" Type="http://schemas.openxmlformats.org/officeDocument/2006/relationships/hyperlink" Target="http://www.semena-optom.ru/?show=catalog&amp;i_id=1337" TargetMode="External" /><Relationship Id="rId374" Type="http://schemas.openxmlformats.org/officeDocument/2006/relationships/hyperlink" Target="http://www.semena-optom.ru/?show=catalog&amp;i_id=752" TargetMode="External" /><Relationship Id="rId375" Type="http://schemas.openxmlformats.org/officeDocument/2006/relationships/hyperlink" Target="http://www.semena-optom.ru/?show=catalog&amp;i_id=1338" TargetMode="External" /><Relationship Id="rId376" Type="http://schemas.openxmlformats.org/officeDocument/2006/relationships/hyperlink" Target="http://www.semena-optom.ru/?show=catalog&amp;i_id=455" TargetMode="External" /><Relationship Id="rId377" Type="http://schemas.openxmlformats.org/officeDocument/2006/relationships/hyperlink" Target="http://www.semena-optom.ru/?show=catalog&amp;i_id=754" TargetMode="External" /><Relationship Id="rId378" Type="http://schemas.openxmlformats.org/officeDocument/2006/relationships/hyperlink" Target="http://www.semena-optom.ru/?show=catalog&amp;i_id=517" TargetMode="External" /><Relationship Id="rId379" Type="http://schemas.openxmlformats.org/officeDocument/2006/relationships/hyperlink" Target="http://www.semena-optom.ru/?show=catalog&amp;i_id=518" TargetMode="External" /><Relationship Id="rId380" Type="http://schemas.openxmlformats.org/officeDocument/2006/relationships/hyperlink" Target="http://www.semena-optom.ru/?show=catalog&amp;i_id=913" TargetMode="External" /><Relationship Id="rId381" Type="http://schemas.openxmlformats.org/officeDocument/2006/relationships/hyperlink" Target="http://www.semena-optom.ru/?show=catalog&amp;i_id=782" TargetMode="External" /><Relationship Id="rId382" Type="http://schemas.openxmlformats.org/officeDocument/2006/relationships/hyperlink" Target="http://www.semena-optom.ru/?show=catalog&amp;i_id=694" TargetMode="External" /><Relationship Id="rId383" Type="http://schemas.openxmlformats.org/officeDocument/2006/relationships/hyperlink" Target="http://www.semena-optom.ru/?show=catalog&amp;i_id=252" TargetMode="External" /><Relationship Id="rId384" Type="http://schemas.openxmlformats.org/officeDocument/2006/relationships/hyperlink" Target="http://www.semena-optom.ru/?show=catalog&amp;i_id=937" TargetMode="External" /><Relationship Id="rId385" Type="http://schemas.openxmlformats.org/officeDocument/2006/relationships/hyperlink" Target="http://www.semena-optom.ru/?show=catalog&amp;i_id=1017" TargetMode="External" /><Relationship Id="rId386" Type="http://schemas.openxmlformats.org/officeDocument/2006/relationships/hyperlink" Target="http://www.semena-optom.ru/?show=catalog&amp;i_id=938" TargetMode="External" /><Relationship Id="rId387" Type="http://schemas.openxmlformats.org/officeDocument/2006/relationships/hyperlink" Target="http://www.semena-optom.ru/?show=catalog&amp;i_id=1469" TargetMode="External" /><Relationship Id="rId388" Type="http://schemas.openxmlformats.org/officeDocument/2006/relationships/hyperlink" Target="http://www.semena-optom.ru/?show=catalog&amp;i_id=1470" TargetMode="External" /><Relationship Id="rId389" Type="http://schemas.openxmlformats.org/officeDocument/2006/relationships/hyperlink" Target="http://www.semena-optom.ru/?show=catalog&amp;i_id=102" TargetMode="External" /><Relationship Id="rId390" Type="http://schemas.openxmlformats.org/officeDocument/2006/relationships/hyperlink" Target="http://www.semena-optom.ru/?show=catalog&amp;i_id=255" TargetMode="External" /><Relationship Id="rId391" Type="http://schemas.openxmlformats.org/officeDocument/2006/relationships/hyperlink" Target="http://www.semena-optom.ru/?show=catalog&amp;i_id=103" TargetMode="External" /><Relationship Id="rId392" Type="http://schemas.openxmlformats.org/officeDocument/2006/relationships/hyperlink" Target="http://www.semena-optom.ru/?show=catalog&amp;i_id=830" TargetMode="External" /><Relationship Id="rId393" Type="http://schemas.openxmlformats.org/officeDocument/2006/relationships/hyperlink" Target="http://www.semena-optom.ru/?show=catalog&amp;i_id=564" TargetMode="External" /><Relationship Id="rId394" Type="http://schemas.openxmlformats.org/officeDocument/2006/relationships/hyperlink" Target="http://www.semena-optom.ru/?show=catalog&amp;i_id=45" TargetMode="External" /><Relationship Id="rId395" Type="http://schemas.openxmlformats.org/officeDocument/2006/relationships/hyperlink" Target="http://www.semena-optom.ru/?show=catalog&amp;i_id=46" TargetMode="External" /><Relationship Id="rId396" Type="http://schemas.openxmlformats.org/officeDocument/2006/relationships/hyperlink" Target="http://www.semena-optom.ru/?show=catalog&amp;i_id=941" TargetMode="External" /><Relationship Id="rId397" Type="http://schemas.openxmlformats.org/officeDocument/2006/relationships/hyperlink" Target="http://www.semena-optom.ru/?show=catalog&amp;i_id=15" TargetMode="External" /><Relationship Id="rId398" Type="http://schemas.openxmlformats.org/officeDocument/2006/relationships/hyperlink" Target="http://www.semena-optom.ru/?show=catalog&amp;i_id=17" TargetMode="External" /><Relationship Id="rId399" Type="http://schemas.openxmlformats.org/officeDocument/2006/relationships/hyperlink" Target="http://www.semena-optom.ru/?show=catalog&amp;i_id=18" TargetMode="External" /><Relationship Id="rId400" Type="http://schemas.openxmlformats.org/officeDocument/2006/relationships/hyperlink" Target="http://www.semena-optom.ru/?show=catalog&amp;i_id=16" TargetMode="External" /><Relationship Id="rId401" Type="http://schemas.openxmlformats.org/officeDocument/2006/relationships/hyperlink" Target="http://www.semena-optom.ru/?show=catalog&amp;i_id=19" TargetMode="External" /><Relationship Id="rId402" Type="http://schemas.openxmlformats.org/officeDocument/2006/relationships/hyperlink" Target="http://www.semena-optom.ru/?show=catalog&amp;i_id=23" TargetMode="External" /><Relationship Id="rId403" Type="http://schemas.openxmlformats.org/officeDocument/2006/relationships/hyperlink" Target="http://www.semena-optom.ru/?show=catalog&amp;i_id=22" TargetMode="External" /><Relationship Id="rId404" Type="http://schemas.openxmlformats.org/officeDocument/2006/relationships/hyperlink" Target="http://www.semena-optom.ru/?show=catalog&amp;i_id=13" TargetMode="External" /><Relationship Id="rId405" Type="http://schemas.openxmlformats.org/officeDocument/2006/relationships/hyperlink" Target="http://www.semena-optom.ru/?show=catalog&amp;i_id=31" TargetMode="External" /><Relationship Id="rId406" Type="http://schemas.openxmlformats.org/officeDocument/2006/relationships/hyperlink" Target="http://www.semena-optom.ru/?show=catalog&amp;i_id=32" TargetMode="External" /><Relationship Id="rId407" Type="http://schemas.openxmlformats.org/officeDocument/2006/relationships/hyperlink" Target="http://www.semena-optom.ru/?show=catalog&amp;i_id=34" TargetMode="External" /><Relationship Id="rId408" Type="http://schemas.openxmlformats.org/officeDocument/2006/relationships/hyperlink" Target="http://www.semena-optom.ru/?show=catalog&amp;i_id=33" TargetMode="External" /><Relationship Id="rId409" Type="http://schemas.openxmlformats.org/officeDocument/2006/relationships/hyperlink" Target="http://www.semena-optom.ru/?show=catalog&amp;i_id=35" TargetMode="External" /><Relationship Id="rId410" Type="http://schemas.openxmlformats.org/officeDocument/2006/relationships/hyperlink" Target="http://www.semena-optom.ru/?show=catalog&amp;i_id=54" TargetMode="External" /><Relationship Id="rId411" Type="http://schemas.openxmlformats.org/officeDocument/2006/relationships/hyperlink" Target="http://www.semena-optom.ru/?show=catalog&amp;i_id=55" TargetMode="External" /><Relationship Id="rId412" Type="http://schemas.openxmlformats.org/officeDocument/2006/relationships/hyperlink" Target="http://www.semena-optom.ru/?show=catalog&amp;i_id=1018" TargetMode="External" /><Relationship Id="rId413" Type="http://schemas.openxmlformats.org/officeDocument/2006/relationships/hyperlink" Target="http://www.semena-optom.ru/?show=catalog&amp;i_id=565" TargetMode="External" /><Relationship Id="rId414" Type="http://schemas.openxmlformats.org/officeDocument/2006/relationships/hyperlink" Target="http://www.semena-optom.ru/?show=catalog&amp;i_id=573" TargetMode="External" /><Relationship Id="rId415" Type="http://schemas.openxmlformats.org/officeDocument/2006/relationships/hyperlink" Target="http://www.semena-optom.ru/?show=catalog&amp;i_id=567" TargetMode="External" /><Relationship Id="rId416" Type="http://schemas.openxmlformats.org/officeDocument/2006/relationships/hyperlink" Target="http://www.semena-optom.ru/?show=catalog&amp;i_id=568" TargetMode="External" /><Relationship Id="rId417" Type="http://schemas.openxmlformats.org/officeDocument/2006/relationships/hyperlink" Target="http://www.semena-optom.ru/?show=catalog&amp;i_id=571" TargetMode="External" /><Relationship Id="rId418" Type="http://schemas.openxmlformats.org/officeDocument/2006/relationships/hyperlink" Target="http://www.semena-optom.ru/?show=catalog&amp;i_id=566" TargetMode="External" /><Relationship Id="rId419" Type="http://schemas.openxmlformats.org/officeDocument/2006/relationships/hyperlink" Target="http://www.semena-optom.ru/?show=catalog&amp;i_id=47" TargetMode="External" /><Relationship Id="rId420" Type="http://schemas.openxmlformats.org/officeDocument/2006/relationships/hyperlink" Target="http://www.semena-optom.ru/?show=catalog&amp;i_id=48" TargetMode="External" /><Relationship Id="rId421" Type="http://schemas.openxmlformats.org/officeDocument/2006/relationships/hyperlink" Target="http://www.semena-optom.ru/?show=catalog&amp;i_id=53" TargetMode="External" /><Relationship Id="rId422" Type="http://schemas.openxmlformats.org/officeDocument/2006/relationships/hyperlink" Target="http://www.semena-optom.ru/?show=catalog&amp;i_id=50" TargetMode="External" /><Relationship Id="rId423" Type="http://schemas.openxmlformats.org/officeDocument/2006/relationships/hyperlink" Target="http://www.semena-optom.ru/?show=catalog&amp;i_id=49" TargetMode="External" /><Relationship Id="rId424" Type="http://schemas.openxmlformats.org/officeDocument/2006/relationships/hyperlink" Target="http://www.semena-optom.ru/?show=catalog&amp;i_id=52" TargetMode="External" /><Relationship Id="rId425" Type="http://schemas.openxmlformats.org/officeDocument/2006/relationships/hyperlink" Target="http://www.semena-optom.ru/?show=catalog&amp;i_id=38" TargetMode="External" /><Relationship Id="rId426" Type="http://schemas.openxmlformats.org/officeDocument/2006/relationships/hyperlink" Target="http://www.semena-optom.ru/?show=catalog&amp;i_id=575" TargetMode="External" /><Relationship Id="rId427" Type="http://schemas.openxmlformats.org/officeDocument/2006/relationships/hyperlink" Target="http://www.semena-optom.ru/?show=catalog&amp;i_id=583" TargetMode="External" /><Relationship Id="rId428" Type="http://schemas.openxmlformats.org/officeDocument/2006/relationships/hyperlink" Target="http://www.semena-optom.ru/?show=catalog&amp;i_id=578" TargetMode="External" /><Relationship Id="rId429" Type="http://schemas.openxmlformats.org/officeDocument/2006/relationships/hyperlink" Target="http://www.semena-optom.ru/?show=catalog&amp;i_id=577" TargetMode="External" /><Relationship Id="rId430" Type="http://schemas.openxmlformats.org/officeDocument/2006/relationships/hyperlink" Target="http://www.semena-optom.ru/?show=catalog&amp;i_id=579" TargetMode="External" /><Relationship Id="rId431" Type="http://schemas.openxmlformats.org/officeDocument/2006/relationships/hyperlink" Target="http://www.semena-optom.ru/?show=catalog&amp;i_id=580" TargetMode="External" /><Relationship Id="rId432" Type="http://schemas.openxmlformats.org/officeDocument/2006/relationships/hyperlink" Target="http://www.semena-optom.ru/?show=catalog&amp;i_id=581" TargetMode="External" /><Relationship Id="rId433" Type="http://schemas.openxmlformats.org/officeDocument/2006/relationships/hyperlink" Target="http://www.semena-optom.ru/?show=catalog&amp;i_id=576" TargetMode="External" /><Relationship Id="rId434" Type="http://schemas.openxmlformats.org/officeDocument/2006/relationships/hyperlink" Target="http://www.semena-optom.ru/?show=catalog&amp;i_id=76" TargetMode="External" /><Relationship Id="rId435" Type="http://schemas.openxmlformats.org/officeDocument/2006/relationships/hyperlink" Target="http://www.semena-optom.ru/?show=catalog&amp;i_id=77" TargetMode="External" /><Relationship Id="rId436" Type="http://schemas.openxmlformats.org/officeDocument/2006/relationships/hyperlink" Target="http://www.semena-optom.ru/?show=catalog&amp;i_id=79" TargetMode="External" /><Relationship Id="rId437" Type="http://schemas.openxmlformats.org/officeDocument/2006/relationships/hyperlink" Target="http://www.semena-optom.ru/?show=catalog&amp;i_id=1112" TargetMode="External" /><Relationship Id="rId438" Type="http://schemas.openxmlformats.org/officeDocument/2006/relationships/hyperlink" Target="http://www.semena-optom.ru/?show=catalog&amp;i_id=483" TargetMode="External" /><Relationship Id="rId439" Type="http://schemas.openxmlformats.org/officeDocument/2006/relationships/hyperlink" Target="http://www.semena-optom.ru/?show=catalog&amp;i_id=1113" TargetMode="External" /><Relationship Id="rId440" Type="http://schemas.openxmlformats.org/officeDocument/2006/relationships/hyperlink" Target="http://www.semena-optom.ru/?show=catalog&amp;i_id=484" TargetMode="External" /><Relationship Id="rId441" Type="http://schemas.openxmlformats.org/officeDocument/2006/relationships/hyperlink" Target="http://www.semena-optom.ru/?show=catalog&amp;i_id=486" TargetMode="External" /><Relationship Id="rId442" Type="http://schemas.openxmlformats.org/officeDocument/2006/relationships/hyperlink" Target="http://www.semena-optom.ru/?show=catalog&amp;i_id=945" TargetMode="External" /><Relationship Id="rId443" Type="http://schemas.openxmlformats.org/officeDocument/2006/relationships/hyperlink" Target="http://www.semena-optom.ru/?show=catalog&amp;i_id=62" TargetMode="External" /><Relationship Id="rId444" Type="http://schemas.openxmlformats.org/officeDocument/2006/relationships/hyperlink" Target="http://www.semena-optom.ru/?show=catalog&amp;i_id=87" TargetMode="External" /><Relationship Id="rId445" Type="http://schemas.openxmlformats.org/officeDocument/2006/relationships/hyperlink" Target="http://www.semena-optom.ru/?show=catalog&amp;i_id=56" TargetMode="External" /><Relationship Id="rId446" Type="http://schemas.openxmlformats.org/officeDocument/2006/relationships/hyperlink" Target="http://www.semena-optom.ru/?show=catalog&amp;i_id=89" TargetMode="External" /><Relationship Id="rId447" Type="http://schemas.openxmlformats.org/officeDocument/2006/relationships/hyperlink" Target="http://www.semena-optom.ru/?show=catalog&amp;i_id=572" TargetMode="External" /><Relationship Id="rId448" Type="http://schemas.openxmlformats.org/officeDocument/2006/relationships/hyperlink" Target="http://www.semena-optom.ru/?show=catalog&amp;i_id=90" TargetMode="External" /><Relationship Id="rId449" Type="http://schemas.openxmlformats.org/officeDocument/2006/relationships/hyperlink" Target="http://www.semena-optom.ru/?show=catalog&amp;i_id=70" TargetMode="External" /><Relationship Id="rId450" Type="http://schemas.openxmlformats.org/officeDocument/2006/relationships/hyperlink" Target="http://www.semena-optom.ru/?show=catalog&amp;i_id=217" TargetMode="External" /><Relationship Id="rId451" Type="http://schemas.openxmlformats.org/officeDocument/2006/relationships/hyperlink" Target="http://www.semena-optom.ru/?show=catalog&amp;i_id=582" TargetMode="External" /><Relationship Id="rId452" Type="http://schemas.openxmlformats.org/officeDocument/2006/relationships/hyperlink" Target="http://www.semena-optom.ru/?show=catalog&amp;i_id=80" TargetMode="External" /><Relationship Id="rId453" Type="http://schemas.openxmlformats.org/officeDocument/2006/relationships/hyperlink" Target="http://www.semena-optom.ru/?show=catalog&amp;i_id=61" TargetMode="External" /><Relationship Id="rId454" Type="http://schemas.openxmlformats.org/officeDocument/2006/relationships/hyperlink" Target="http://www.semena-optom.ru/?show=catalog&amp;i_id=94" TargetMode="External" /><Relationship Id="rId455" Type="http://schemas.openxmlformats.org/officeDocument/2006/relationships/hyperlink" Target="http://www.semena-optom.ru/?show=catalog&amp;i_id=93" TargetMode="External" /><Relationship Id="rId456" Type="http://schemas.openxmlformats.org/officeDocument/2006/relationships/hyperlink" Target="http://www.semena-optom.ru/?show=catalog&amp;i_id=95" TargetMode="External" /><Relationship Id="rId457" Type="http://schemas.openxmlformats.org/officeDocument/2006/relationships/hyperlink" Target="http://www.semena-optom.ru/?show=catalog&amp;i_id=523" TargetMode="External" /><Relationship Id="rId458" Type="http://schemas.openxmlformats.org/officeDocument/2006/relationships/hyperlink" Target="http://www.semena-optom.ru/?show=catalog&amp;i_id=97" TargetMode="External" /><Relationship Id="rId459" Type="http://schemas.openxmlformats.org/officeDocument/2006/relationships/hyperlink" Target="http://www.semena-optom.ru/?show=catalog&amp;i_id=65" TargetMode="External" /><Relationship Id="rId460" Type="http://schemas.openxmlformats.org/officeDocument/2006/relationships/hyperlink" Target="http://www.semena-optom.ru/?show=catalog&amp;i_id=1340" TargetMode="External" /><Relationship Id="rId461" Type="http://schemas.openxmlformats.org/officeDocument/2006/relationships/hyperlink" Target="http://www.semena-optom.ru/?show=catalog&amp;i_id=1341" TargetMode="External" /><Relationship Id="rId462" Type="http://schemas.openxmlformats.org/officeDocument/2006/relationships/hyperlink" Target="http://www.semena-optom.ru/?show=catalog&amp;i_id=99" TargetMode="External" /><Relationship Id="rId463" Type="http://schemas.openxmlformats.org/officeDocument/2006/relationships/hyperlink" Target="http://www.semena-optom.ru/?show=catalog&amp;i_id=287" TargetMode="External" /><Relationship Id="rId464" Type="http://schemas.openxmlformats.org/officeDocument/2006/relationships/hyperlink" Target="http://www.semena-optom.ru/?show=catalog&amp;i_id=63" TargetMode="External" /><Relationship Id="rId465" Type="http://schemas.openxmlformats.org/officeDocument/2006/relationships/hyperlink" Target="http://www.semena-optom.ru/?show=catalog&amp;i_id=1342" TargetMode="External" /><Relationship Id="rId466" Type="http://schemas.openxmlformats.org/officeDocument/2006/relationships/hyperlink" Target="http://www.semena-optom.ru/?show=catalog&amp;i_id=67" TargetMode="External" /><Relationship Id="rId467" Type="http://schemas.openxmlformats.org/officeDocument/2006/relationships/hyperlink" Target="http://www.semena-optom.ru/?show=catalog&amp;i_id=69" TargetMode="External" /><Relationship Id="rId468" Type="http://schemas.openxmlformats.org/officeDocument/2006/relationships/hyperlink" Target="http://www.semena-optom.ru/?show=catalog&amp;i_id=64" TargetMode="External" /><Relationship Id="rId469" Type="http://schemas.openxmlformats.org/officeDocument/2006/relationships/hyperlink" Target="http://www.semena-optom.ru/?show=catalog&amp;i_id=1267" TargetMode="External" /><Relationship Id="rId470" Type="http://schemas.openxmlformats.org/officeDocument/2006/relationships/hyperlink" Target="http://www.semena-optom.ru/?show=catalog&amp;i_id=1432" TargetMode="External" /><Relationship Id="rId471" Type="http://schemas.openxmlformats.org/officeDocument/2006/relationships/hyperlink" Target="http://www.semena-optom.ru/?show=catalog&amp;i_id=321" TargetMode="External" /><Relationship Id="rId472" Type="http://schemas.openxmlformats.org/officeDocument/2006/relationships/hyperlink" Target="http://www.semena-optom.ru/?show=catalog&amp;i_id=673" TargetMode="External" /><Relationship Id="rId473" Type="http://schemas.openxmlformats.org/officeDocument/2006/relationships/hyperlink" Target="http://www.semena-optom.ru/?show=catalog&amp;i_id=1410" TargetMode="External" /><Relationship Id="rId474" Type="http://schemas.openxmlformats.org/officeDocument/2006/relationships/hyperlink" Target="http://www.semena-optom.ru/?show=catalog&amp;i_id=124" TargetMode="External" /><Relationship Id="rId475" Type="http://schemas.openxmlformats.org/officeDocument/2006/relationships/hyperlink" Target="http://www.semena-optom.ru/?show=catalog&amp;i_id=526" TargetMode="External" /><Relationship Id="rId476" Type="http://schemas.openxmlformats.org/officeDocument/2006/relationships/hyperlink" Target="http://www.semena-optom.ru/?show=catalog&amp;i_id=487" TargetMode="External" /><Relationship Id="rId477" Type="http://schemas.openxmlformats.org/officeDocument/2006/relationships/hyperlink" Target="http://www.semena-optom.ru/?show=catalog&amp;i_id=1114" TargetMode="External" /><Relationship Id="rId478" Type="http://schemas.openxmlformats.org/officeDocument/2006/relationships/hyperlink" Target="http://www.semena-optom.ru/?show=catalog&amp;i_id=125" TargetMode="External" /><Relationship Id="rId479" Type="http://schemas.openxmlformats.org/officeDocument/2006/relationships/hyperlink" Target="http://www.semena-optom.ru/?show=catalog&amp;i_id=1411" TargetMode="External" /><Relationship Id="rId480" Type="http://schemas.openxmlformats.org/officeDocument/2006/relationships/hyperlink" Target="http://www.semena-optom.ru/?show=catalog&amp;i_id=1412" TargetMode="External" /><Relationship Id="rId481" Type="http://schemas.openxmlformats.org/officeDocument/2006/relationships/hyperlink" Target="http://www.semena-optom.ru/?show=catalog&amp;i_id=129" TargetMode="External" /><Relationship Id="rId482" Type="http://schemas.openxmlformats.org/officeDocument/2006/relationships/hyperlink" Target="http://www.semena-optom.ru/?show=catalog&amp;i_id=1413" TargetMode="External" /><Relationship Id="rId483" Type="http://schemas.openxmlformats.org/officeDocument/2006/relationships/hyperlink" Target="http://www.semena-optom.ru/?show=catalog&amp;i_id=142" TargetMode="External" /><Relationship Id="rId484" Type="http://schemas.openxmlformats.org/officeDocument/2006/relationships/hyperlink" Target="http://www.semena-optom.ru/?show=catalog&amp;i_id=1343" TargetMode="External" /><Relationship Id="rId485" Type="http://schemas.openxmlformats.org/officeDocument/2006/relationships/hyperlink" Target="http://www.semena-optom.ru/?show=catalog&amp;i_id=210" TargetMode="External" /><Relationship Id="rId486" Type="http://schemas.openxmlformats.org/officeDocument/2006/relationships/hyperlink" Target="http://www.semena-optom.ru/?show=catalog&amp;i_id=1115" TargetMode="External" /><Relationship Id="rId487" Type="http://schemas.openxmlformats.org/officeDocument/2006/relationships/hyperlink" Target="http://www.semena-optom.ru/?show=catalog&amp;i_id=127" TargetMode="External" /><Relationship Id="rId488" Type="http://schemas.openxmlformats.org/officeDocument/2006/relationships/hyperlink" Target="http://www.semena-optom.ru/?show=catalog&amp;i_id=1116" TargetMode="External" /><Relationship Id="rId489" Type="http://schemas.openxmlformats.org/officeDocument/2006/relationships/hyperlink" Target="http://www.semena-optom.ru/?show=catalog&amp;i_id=128" TargetMode="External" /><Relationship Id="rId490" Type="http://schemas.openxmlformats.org/officeDocument/2006/relationships/hyperlink" Target="http://www.semena-optom.ru/?show=catalog&amp;i_id=834" TargetMode="External" /><Relationship Id="rId491" Type="http://schemas.openxmlformats.org/officeDocument/2006/relationships/hyperlink" Target="http://www.semena-optom.ru/?show=catalog&amp;i_id=948" TargetMode="External" /><Relationship Id="rId492" Type="http://schemas.openxmlformats.org/officeDocument/2006/relationships/hyperlink" Target="http://www.semena-optom.ru/?show=catalog&amp;i_id=143" TargetMode="External" /><Relationship Id="rId493" Type="http://schemas.openxmlformats.org/officeDocument/2006/relationships/hyperlink" Target="http://www.semena-optom.ru/?show=catalog&amp;i_id=1117" TargetMode="External" /><Relationship Id="rId494" Type="http://schemas.openxmlformats.org/officeDocument/2006/relationships/hyperlink" Target="http://www.semena-optom.ru/?show=catalog&amp;i_id=1118" TargetMode="External" /><Relationship Id="rId495" Type="http://schemas.openxmlformats.org/officeDocument/2006/relationships/hyperlink" Target="http://www.semena-optom.ru/?show=catalog&amp;i_id=126" TargetMode="External" /><Relationship Id="rId496" Type="http://schemas.openxmlformats.org/officeDocument/2006/relationships/hyperlink" Target="http://www.semena-optom.ru/?show=catalog&amp;i_id=1119" TargetMode="External" /><Relationship Id="rId497" Type="http://schemas.openxmlformats.org/officeDocument/2006/relationships/hyperlink" Target="http://www.semena-optom.ru/?show=catalog&amp;i_id=288" TargetMode="External" /><Relationship Id="rId498" Type="http://schemas.openxmlformats.org/officeDocument/2006/relationships/hyperlink" Target="http://www.semena-optom.ru/?show=catalog&amp;i_id=835" TargetMode="External" /><Relationship Id="rId499" Type="http://schemas.openxmlformats.org/officeDocument/2006/relationships/hyperlink" Target="http://www.semena-optom.ru/?show=catalog&amp;i_id=609" TargetMode="External" /><Relationship Id="rId500" Type="http://schemas.openxmlformats.org/officeDocument/2006/relationships/hyperlink" Target="http://www.semena-optom.ru/?show=catalog&amp;i_id=910" TargetMode="External" /><Relationship Id="rId501" Type="http://schemas.openxmlformats.org/officeDocument/2006/relationships/hyperlink" Target="http://www.semena-optom.ru/?show=catalog&amp;i_id=206" TargetMode="External" /><Relationship Id="rId502" Type="http://schemas.openxmlformats.org/officeDocument/2006/relationships/hyperlink" Target="http://www.semena-optom.ru/?show=catalog&amp;i_id=688" TargetMode="External" /><Relationship Id="rId503" Type="http://schemas.openxmlformats.org/officeDocument/2006/relationships/hyperlink" Target="http://www.semena-optom.ru/?show=catalog&amp;i_id=1473" TargetMode="External" /><Relationship Id="rId504" Type="http://schemas.openxmlformats.org/officeDocument/2006/relationships/hyperlink" Target="http://www.semena-optom.ru/?show=catalog&amp;i_id=1004" TargetMode="External" /><Relationship Id="rId505" Type="http://schemas.openxmlformats.org/officeDocument/2006/relationships/hyperlink" Target="http://www.semena-optom.ru/?show=catalog&amp;i_id=1475" TargetMode="External" /><Relationship Id="rId506" Type="http://schemas.openxmlformats.org/officeDocument/2006/relationships/hyperlink" Target="http://www.semena-optom.ru/?show=catalog&amp;i_id=1474" TargetMode="External" /><Relationship Id="rId507" Type="http://schemas.openxmlformats.org/officeDocument/2006/relationships/hyperlink" Target="http://www.semena-optom.ru/?show=catalog&amp;i_id=911" TargetMode="External" /><Relationship Id="rId508" Type="http://schemas.openxmlformats.org/officeDocument/2006/relationships/hyperlink" Target="http://www.semena-optom.ru/?show=catalog&amp;i_id=204" TargetMode="External" /><Relationship Id="rId509" Type="http://schemas.openxmlformats.org/officeDocument/2006/relationships/hyperlink" Target="http://www.semena-optom.ru/?show=catalog&amp;i_id=314" TargetMode="External" /><Relationship Id="rId510" Type="http://schemas.openxmlformats.org/officeDocument/2006/relationships/hyperlink" Target="http://www.semena-optom.ru/?show=catalog&amp;i_id=272" TargetMode="External" /><Relationship Id="rId511" Type="http://schemas.openxmlformats.org/officeDocument/2006/relationships/hyperlink" Target="http://www.semena-optom.ru/?show=catalog&amp;i_id=559" TargetMode="External" /><Relationship Id="rId512" Type="http://schemas.openxmlformats.org/officeDocument/2006/relationships/hyperlink" Target="http://www.semena-optom.ru/?show=catalog&amp;i_id=560" TargetMode="External" /><Relationship Id="rId513" Type="http://schemas.openxmlformats.org/officeDocument/2006/relationships/hyperlink" Target="http://www.semena-optom.ru/?show=catalog&amp;i_id=561" TargetMode="External" /><Relationship Id="rId514" Type="http://schemas.openxmlformats.org/officeDocument/2006/relationships/hyperlink" Target="http://www.semena-optom.ru/?show=catalog&amp;i_id=316" TargetMode="External" /><Relationship Id="rId515" Type="http://schemas.openxmlformats.org/officeDocument/2006/relationships/hyperlink" Target="http://www.semena-optom.ru/?show=catalog&amp;i_id=317" TargetMode="External" /><Relationship Id="rId516" Type="http://schemas.openxmlformats.org/officeDocument/2006/relationships/hyperlink" Target="http://www.semena-optom.ru/?show=catalog&amp;i_id=563" TargetMode="External" /><Relationship Id="rId517" Type="http://schemas.openxmlformats.org/officeDocument/2006/relationships/hyperlink" Target="http://www.semena-optom.ru/?show=catalog&amp;i_id=689" TargetMode="External" /><Relationship Id="rId518" Type="http://schemas.openxmlformats.org/officeDocument/2006/relationships/hyperlink" Target="http://www.semena-optom.ru/?show=catalog&amp;i_id=690" TargetMode="External" /><Relationship Id="rId519" Type="http://schemas.openxmlformats.org/officeDocument/2006/relationships/hyperlink" Target="http://www.semena-optom.ru/?show=catalog&amp;i_id=660" TargetMode="External" /><Relationship Id="rId520" Type="http://schemas.openxmlformats.org/officeDocument/2006/relationships/hyperlink" Target="http://www.semena-optom.ru/?show=catalog&amp;i_id=951" TargetMode="External" /><Relationship Id="rId521" Type="http://schemas.openxmlformats.org/officeDocument/2006/relationships/hyperlink" Target="http://www.semena-optom.ru/?show=catalog&amp;i_id=862" TargetMode="External" /><Relationship Id="rId522" Type="http://schemas.openxmlformats.org/officeDocument/2006/relationships/hyperlink" Target="http://www.semena-optom.ru/?show=catalog&amp;i_id=1121" TargetMode="External" /><Relationship Id="rId523" Type="http://schemas.openxmlformats.org/officeDocument/2006/relationships/hyperlink" Target="http://www.semena-optom.ru/?show=catalog&amp;i_id=1122" TargetMode="External" /><Relationship Id="rId524" Type="http://schemas.openxmlformats.org/officeDocument/2006/relationships/hyperlink" Target="http://www.semena-optom.ru/?show=catalog&amp;i_id=676" TargetMode="External" /><Relationship Id="rId525" Type="http://schemas.openxmlformats.org/officeDocument/2006/relationships/hyperlink" Target="http://www.semena-optom.ru/?show=catalog&amp;i_id=1123" TargetMode="External" /><Relationship Id="rId526" Type="http://schemas.openxmlformats.org/officeDocument/2006/relationships/hyperlink" Target="http://www.semena-optom.ru/?show=catalog&amp;i_id=669" TargetMode="External" /><Relationship Id="rId527" Type="http://schemas.openxmlformats.org/officeDocument/2006/relationships/hyperlink" Target="http://www.semena-optom.ru/?show=catalog&amp;i_id=213" TargetMode="External" /><Relationship Id="rId528" Type="http://schemas.openxmlformats.org/officeDocument/2006/relationships/hyperlink" Target="http://www.semena-optom.ru/?show=catalog&amp;i_id=533" TargetMode="External" /><Relationship Id="rId529" Type="http://schemas.openxmlformats.org/officeDocument/2006/relationships/hyperlink" Target="http://www.semena-optom.ru/?show=catalog&amp;i_id=1124" TargetMode="External" /><Relationship Id="rId530" Type="http://schemas.openxmlformats.org/officeDocument/2006/relationships/hyperlink" Target="http://www.semena-optom.ru/?show=catalog&amp;i_id=150" TargetMode="External" /><Relationship Id="rId531" Type="http://schemas.openxmlformats.org/officeDocument/2006/relationships/hyperlink" Target="http://www.semena-optom.ru/?show=catalog&amp;i_id=1414" TargetMode="External" /><Relationship Id="rId532" Type="http://schemas.openxmlformats.org/officeDocument/2006/relationships/hyperlink" Target="http://www.semena-optom.ru/?show=catalog&amp;i_id=1415" TargetMode="External" /><Relationship Id="rId533" Type="http://schemas.openxmlformats.org/officeDocument/2006/relationships/hyperlink" Target="http://www.semena-optom.ru/?show=catalog&amp;i_id=149" TargetMode="External" /><Relationship Id="rId534" Type="http://schemas.openxmlformats.org/officeDocument/2006/relationships/hyperlink" Target="http://www.semena-optom.ru/?show=catalog&amp;i_id=1437" TargetMode="External" /><Relationship Id="rId535" Type="http://schemas.openxmlformats.org/officeDocument/2006/relationships/hyperlink" Target="http://www.semena-optom.ru/?show=catalog&amp;i_id=1434" TargetMode="External" /><Relationship Id="rId536" Type="http://schemas.openxmlformats.org/officeDocument/2006/relationships/hyperlink" Target="http://www.semena-optom.ru/?show=catalog&amp;i_id=1436" TargetMode="External" /><Relationship Id="rId537" Type="http://schemas.openxmlformats.org/officeDocument/2006/relationships/hyperlink" Target="http://www.semena-optom.ru/?show=catalog&amp;i_id=1435" TargetMode="External" /><Relationship Id="rId538" Type="http://schemas.openxmlformats.org/officeDocument/2006/relationships/hyperlink" Target="http://www.semena-optom.ru/?show=catalog&amp;i_id=1476" TargetMode="External" /><Relationship Id="rId539" Type="http://schemas.openxmlformats.org/officeDocument/2006/relationships/hyperlink" Target="http://www.semena-optom.ru/?show=catalog&amp;i_id=1438" TargetMode="External" /><Relationship Id="rId540" Type="http://schemas.openxmlformats.org/officeDocument/2006/relationships/hyperlink" Target="http://www.semena-optom.ru/?show=catalog&amp;i_id=212" TargetMode="External" /><Relationship Id="rId541" Type="http://schemas.openxmlformats.org/officeDocument/2006/relationships/hyperlink" Target="http://www.semena-optom.ru/?show=catalog&amp;i_id=264" TargetMode="External" /><Relationship Id="rId542" Type="http://schemas.openxmlformats.org/officeDocument/2006/relationships/hyperlink" Target="http://www.semena-optom.ru/?show=catalog&amp;i_id=146" TargetMode="External" /><Relationship Id="rId543" Type="http://schemas.openxmlformats.org/officeDocument/2006/relationships/hyperlink" Target="http://www.semena-optom.ru/?show=catalog&amp;i_id=147" TargetMode="External" /><Relationship Id="rId544" Type="http://schemas.openxmlformats.org/officeDocument/2006/relationships/hyperlink" Target="http://www.semena-optom.ru/?show=catalog&amp;i_id=534" TargetMode="External" /><Relationship Id="rId545" Type="http://schemas.openxmlformats.org/officeDocument/2006/relationships/hyperlink" Target="http://www.semena-optom.ru/?show=catalog&amp;i_id=535" TargetMode="External" /><Relationship Id="rId546" Type="http://schemas.openxmlformats.org/officeDocument/2006/relationships/hyperlink" Target="http://www.semena-optom.ru/?show=catalog&amp;i_id=586" TargetMode="External" /><Relationship Id="rId547" Type="http://schemas.openxmlformats.org/officeDocument/2006/relationships/hyperlink" Target="http://www.semena-optom.ru/?show=catalog&amp;i_id=1125" TargetMode="External" /><Relationship Id="rId548" Type="http://schemas.openxmlformats.org/officeDocument/2006/relationships/hyperlink" Target="http://www.semena-optom.ru/?show=catalog&amp;i_id=854" TargetMode="External" /><Relationship Id="rId549" Type="http://schemas.openxmlformats.org/officeDocument/2006/relationships/hyperlink" Target="http://www.semena-optom.ru/?show=catalog&amp;i_id=1466" TargetMode="External" /><Relationship Id="rId550" Type="http://schemas.openxmlformats.org/officeDocument/2006/relationships/hyperlink" Target="http://www.semena-optom.ru/?show=catalog&amp;i_id=536" TargetMode="External" /><Relationship Id="rId551" Type="http://schemas.openxmlformats.org/officeDocument/2006/relationships/hyperlink" Target="http://www.semena-optom.ru/?show=catalog&amp;i_id=864" TargetMode="External" /><Relationship Id="rId552" Type="http://schemas.openxmlformats.org/officeDocument/2006/relationships/hyperlink" Target="http://www.semena-optom.ru/?show=catalog&amp;i_id=1344" TargetMode="External" /><Relationship Id="rId553" Type="http://schemas.openxmlformats.org/officeDocument/2006/relationships/hyperlink" Target="http://www.semena-optom.ru/?show=catalog&amp;i_id=1345" TargetMode="External" /><Relationship Id="rId554" Type="http://schemas.openxmlformats.org/officeDocument/2006/relationships/hyperlink" Target="http://www.semena-optom.ru/?show=catalog&amp;i_id=954" TargetMode="External" /><Relationship Id="rId555" Type="http://schemas.openxmlformats.org/officeDocument/2006/relationships/hyperlink" Target="http://www.semena-optom.ru/?show=catalog&amp;i_id=675" TargetMode="External" /><Relationship Id="rId556" Type="http://schemas.openxmlformats.org/officeDocument/2006/relationships/hyperlink" Target="http://www.semena-optom.ru/?show=catalog&amp;i_id=134" TargetMode="External" /><Relationship Id="rId557" Type="http://schemas.openxmlformats.org/officeDocument/2006/relationships/hyperlink" Target="http://www.semena-optom.ru/?show=catalog&amp;i_id=294" TargetMode="External" /><Relationship Id="rId558" Type="http://schemas.openxmlformats.org/officeDocument/2006/relationships/hyperlink" Target="http://www.semena-optom.ru/?show=catalog&amp;i_id=323" TargetMode="External" /><Relationship Id="rId559" Type="http://schemas.openxmlformats.org/officeDocument/2006/relationships/hyperlink" Target="http://www.semena-optom.ru/?show=catalog&amp;i_id=301" TargetMode="External" /><Relationship Id="rId560" Type="http://schemas.openxmlformats.org/officeDocument/2006/relationships/hyperlink" Target="http://www.semena-optom.ru/?show=catalog&amp;i_id=865" TargetMode="External" /><Relationship Id="rId561" Type="http://schemas.openxmlformats.org/officeDocument/2006/relationships/hyperlink" Target="http://www.semena-optom.ru/?show=catalog&amp;i_id=157" TargetMode="External" /><Relationship Id="rId562" Type="http://schemas.openxmlformats.org/officeDocument/2006/relationships/hyperlink" Target="http://www.semena-optom.ru/?show=catalog&amp;i_id=303" TargetMode="External" /><Relationship Id="rId563" Type="http://schemas.openxmlformats.org/officeDocument/2006/relationships/hyperlink" Target="http://www.semena-optom.ru/?show=catalog&amp;i_id=1127" TargetMode="External" /><Relationship Id="rId564" Type="http://schemas.openxmlformats.org/officeDocument/2006/relationships/hyperlink" Target="http://www.semena-optom.ru/?show=catalog&amp;i_id=159" TargetMode="External" /><Relationship Id="rId565" Type="http://schemas.openxmlformats.org/officeDocument/2006/relationships/hyperlink" Target="http://www.semena-optom.ru/?show=catalog&amp;i_id=958" TargetMode="External" /><Relationship Id="rId566" Type="http://schemas.openxmlformats.org/officeDocument/2006/relationships/hyperlink" Target="http://www.semena-optom.ru/?show=catalog&amp;i_id=861" TargetMode="External" /><Relationship Id="rId567" Type="http://schemas.openxmlformats.org/officeDocument/2006/relationships/hyperlink" Target="http://www.semena-optom.ru/?show=catalog&amp;i_id=1346" TargetMode="External" /><Relationship Id="rId568" Type="http://schemas.openxmlformats.org/officeDocument/2006/relationships/hyperlink" Target="http://www.semena-optom.ru/?show=catalog&amp;i_id=163" TargetMode="External" /><Relationship Id="rId569" Type="http://schemas.openxmlformats.org/officeDocument/2006/relationships/hyperlink" Target="http://www.semena-optom.ru/?show=catalog&amp;i_id=1128" TargetMode="External" /><Relationship Id="rId570" Type="http://schemas.openxmlformats.org/officeDocument/2006/relationships/hyperlink" Target="http://www.semena-optom.ru/?show=catalog&amp;i_id=1429" TargetMode="External" /><Relationship Id="rId571" Type="http://schemas.openxmlformats.org/officeDocument/2006/relationships/hyperlink" Target="http://www.semena-optom.ru/?show=catalog&amp;i_id=1129" TargetMode="External" /><Relationship Id="rId572" Type="http://schemas.openxmlformats.org/officeDocument/2006/relationships/hyperlink" Target="http://www.semena-optom.ru/?show=catalog&amp;i_id=537" TargetMode="External" /><Relationship Id="rId573" Type="http://schemas.openxmlformats.org/officeDocument/2006/relationships/hyperlink" Target="http://www.semena-optom.ru/?show=catalog&amp;i_id=1013" TargetMode="External" /><Relationship Id="rId574" Type="http://schemas.openxmlformats.org/officeDocument/2006/relationships/hyperlink" Target="http://www.semena-optom.ru/?show=catalog&amp;i_id=164" TargetMode="External" /><Relationship Id="rId575" Type="http://schemas.openxmlformats.org/officeDocument/2006/relationships/hyperlink" Target="http://www.semena-optom.ru/?show=catalog&amp;i_id=961" TargetMode="External" /><Relationship Id="rId576" Type="http://schemas.openxmlformats.org/officeDocument/2006/relationships/hyperlink" Target="http://www.semena-optom.ru/?show=catalog&amp;i_id=1416" TargetMode="External" /><Relationship Id="rId577" Type="http://schemas.openxmlformats.org/officeDocument/2006/relationships/hyperlink" Target="http://www.semena-optom.ru/?show=catalog&amp;i_id=1417" TargetMode="External" /><Relationship Id="rId578" Type="http://schemas.openxmlformats.org/officeDocument/2006/relationships/hyperlink" Target="http://www.semena-optom.ru/?show=catalog&amp;i_id=170" TargetMode="External" /><Relationship Id="rId579" Type="http://schemas.openxmlformats.org/officeDocument/2006/relationships/hyperlink" Target="http://www.semena-optom.ru/?show=catalog&amp;i_id=214" TargetMode="External" /><Relationship Id="rId580" Type="http://schemas.openxmlformats.org/officeDocument/2006/relationships/hyperlink" Target="http://www.semena-optom.ru/?show=catalog&amp;i_id=538" TargetMode="External" /><Relationship Id="rId581" Type="http://schemas.openxmlformats.org/officeDocument/2006/relationships/hyperlink" Target="http://www.semena-optom.ru/?show=catalog&amp;i_id=1418" TargetMode="External" /><Relationship Id="rId582" Type="http://schemas.openxmlformats.org/officeDocument/2006/relationships/hyperlink" Target="http://www.semena-optom.ru/?show=catalog&amp;i_id=174" TargetMode="External" /><Relationship Id="rId583" Type="http://schemas.openxmlformats.org/officeDocument/2006/relationships/hyperlink" Target="http://www.semena-optom.ru/?show=catalog&amp;i_id=1471" TargetMode="External" /><Relationship Id="rId584" Type="http://schemas.openxmlformats.org/officeDocument/2006/relationships/hyperlink" Target="http://www.semena-optom.ru/?show=catalog&amp;i_id=869" TargetMode="External" /><Relationship Id="rId585" Type="http://schemas.openxmlformats.org/officeDocument/2006/relationships/hyperlink" Target="http://www.semena-optom.ru/?show=catalog&amp;i_id=172" TargetMode="External" /><Relationship Id="rId586" Type="http://schemas.openxmlformats.org/officeDocument/2006/relationships/hyperlink" Target="http://www.semena-optom.ru/?show=catalog&amp;i_id=176" TargetMode="External" /><Relationship Id="rId587" Type="http://schemas.openxmlformats.org/officeDocument/2006/relationships/hyperlink" Target="http://www.semena-optom.ru/?show=catalog&amp;i_id=871" TargetMode="External" /><Relationship Id="rId588" Type="http://schemas.openxmlformats.org/officeDocument/2006/relationships/hyperlink" Target="http://www.semena-optom.ru/?show=catalog&amp;i_id=679" TargetMode="External" /><Relationship Id="rId589" Type="http://schemas.openxmlformats.org/officeDocument/2006/relationships/hyperlink" Target="http://www.semena-optom.ru/?show=catalog&amp;i_id=177" TargetMode="External" /><Relationship Id="rId590" Type="http://schemas.openxmlformats.org/officeDocument/2006/relationships/hyperlink" Target="http://www.semena-optom.ru/?show=catalog&amp;i_id=178" TargetMode="External" /><Relationship Id="rId591" Type="http://schemas.openxmlformats.org/officeDocument/2006/relationships/hyperlink" Target="http://www.semena-optom.ru/?show=catalog&amp;i_id=1191" TargetMode="External" /><Relationship Id="rId592" Type="http://schemas.openxmlformats.org/officeDocument/2006/relationships/hyperlink" Target="http://www.semena-optom.ru/?show=catalog&amp;i_id=540" TargetMode="External" /><Relationship Id="rId593" Type="http://schemas.openxmlformats.org/officeDocument/2006/relationships/hyperlink" Target="http://www.semena-optom.ru/?show=catalog&amp;i_id=539" TargetMode="External" /><Relationship Id="rId594" Type="http://schemas.openxmlformats.org/officeDocument/2006/relationships/hyperlink" Target="http://www.semena-optom.ru/?show=catalog&amp;i_id=1455" TargetMode="External" /><Relationship Id="rId595" Type="http://schemas.openxmlformats.org/officeDocument/2006/relationships/hyperlink" Target="http://www.semena-optom.ru/?show=catalog&amp;i_id=1457" TargetMode="External" /><Relationship Id="rId596" Type="http://schemas.openxmlformats.org/officeDocument/2006/relationships/hyperlink" Target="http://www.semena-optom.ru/?show=catalog&amp;i_id=1456" TargetMode="External" /><Relationship Id="rId597" Type="http://schemas.openxmlformats.org/officeDocument/2006/relationships/hyperlink" Target="http://www.semena-optom.ru/?show=catalog&amp;i_id=962" TargetMode="External" /><Relationship Id="rId598" Type="http://schemas.openxmlformats.org/officeDocument/2006/relationships/hyperlink" Target="http://www.semena-optom.ru/?show=catalog&amp;i_id=1130" TargetMode="External" /><Relationship Id="rId599" Type="http://schemas.openxmlformats.org/officeDocument/2006/relationships/hyperlink" Target="http://www.semena-optom.ru/?show=catalog&amp;i_id=1131" TargetMode="External" /><Relationship Id="rId600" Type="http://schemas.openxmlformats.org/officeDocument/2006/relationships/hyperlink" Target="http://www.semena-optom.ru/?show=catalog&amp;i_id=179" TargetMode="External" /><Relationship Id="rId601" Type="http://schemas.openxmlformats.org/officeDocument/2006/relationships/hyperlink" Target="http://www.semena-optom.ru/?show=catalog&amp;i_id=1419" TargetMode="External" /><Relationship Id="rId602" Type="http://schemas.openxmlformats.org/officeDocument/2006/relationships/hyperlink" Target="http://www.semena-optom.ru/?show=catalog&amp;i_id=596" TargetMode="External" /><Relationship Id="rId603" Type="http://schemas.openxmlformats.org/officeDocument/2006/relationships/hyperlink" Target="http://www.semena-optom.ru/?show=catalog&amp;i_id=597" TargetMode="External" /><Relationship Id="rId604" Type="http://schemas.openxmlformats.org/officeDocument/2006/relationships/hyperlink" Target="http://www.semena-optom.ru/?show=catalog&amp;i_id=872" TargetMode="External" /><Relationship Id="rId605" Type="http://schemas.openxmlformats.org/officeDocument/2006/relationships/hyperlink" Target="http://www.semena-optom.ru/?show=catalog&amp;i_id=680" TargetMode="External" /><Relationship Id="rId606" Type="http://schemas.openxmlformats.org/officeDocument/2006/relationships/hyperlink" Target="http://www.semena-optom.ru/?show=catalog&amp;i_id=1420" TargetMode="External" /><Relationship Id="rId607" Type="http://schemas.openxmlformats.org/officeDocument/2006/relationships/hyperlink" Target="http://www.semena-optom.ru/?show=catalog&amp;i_id=964" TargetMode="External" /><Relationship Id="rId608" Type="http://schemas.openxmlformats.org/officeDocument/2006/relationships/hyperlink" Target="http://www.semena-optom.ru/?show=catalog&amp;i_id=542" TargetMode="External" /><Relationship Id="rId609" Type="http://schemas.openxmlformats.org/officeDocument/2006/relationships/hyperlink" Target="http://www.semena-optom.ru/?show=catalog&amp;i_id=1421" TargetMode="External" /><Relationship Id="rId610" Type="http://schemas.openxmlformats.org/officeDocument/2006/relationships/hyperlink" Target="http://www.semena-optom.ru/?show=catalog&amp;i_id=215" TargetMode="External" /><Relationship Id="rId611" Type="http://schemas.openxmlformats.org/officeDocument/2006/relationships/hyperlink" Target="http://www.semena-optom.ru/?show=catalog&amp;i_id=306" TargetMode="External" /><Relationship Id="rId612" Type="http://schemas.openxmlformats.org/officeDocument/2006/relationships/hyperlink" Target="http://www.semena-optom.ru/?show=catalog&amp;i_id=544" TargetMode="External" /><Relationship Id="rId613" Type="http://schemas.openxmlformats.org/officeDocument/2006/relationships/hyperlink" Target="http://www.semena-optom.ru/?show=catalog&amp;i_id=182" TargetMode="External" /><Relationship Id="rId614" Type="http://schemas.openxmlformats.org/officeDocument/2006/relationships/hyperlink" Target="http://www.semena-optom.ru/?show=catalog&amp;i_id=183" TargetMode="External" /><Relationship Id="rId615" Type="http://schemas.openxmlformats.org/officeDocument/2006/relationships/hyperlink" Target="http://www.semena-optom.ru/?show=catalog&amp;i_id=307" TargetMode="External" /><Relationship Id="rId616" Type="http://schemas.openxmlformats.org/officeDocument/2006/relationships/hyperlink" Target="http://www.semena-optom.ru/?show=catalog&amp;i_id=269" TargetMode="External" /><Relationship Id="rId617" Type="http://schemas.openxmlformats.org/officeDocument/2006/relationships/hyperlink" Target="http://www.semena-optom.ru/?show=catalog&amp;i_id=308" TargetMode="External" /><Relationship Id="rId618" Type="http://schemas.openxmlformats.org/officeDocument/2006/relationships/hyperlink" Target="http://www.semena-optom.ru/?show=catalog&amp;i_id=875" TargetMode="External" /><Relationship Id="rId619" Type="http://schemas.openxmlformats.org/officeDocument/2006/relationships/hyperlink" Target="http://www.semena-optom.ru/?show=catalog&amp;i_id=310" TargetMode="External" /><Relationship Id="rId620" Type="http://schemas.openxmlformats.org/officeDocument/2006/relationships/hyperlink" Target="http://www.semena-optom.ru/?show=catalog&amp;i_id=682" TargetMode="External" /><Relationship Id="rId621" Type="http://schemas.openxmlformats.org/officeDocument/2006/relationships/hyperlink" Target="http://www.semena-optom.ru/?show=catalog&amp;i_id=216" TargetMode="External" /><Relationship Id="rId622" Type="http://schemas.openxmlformats.org/officeDocument/2006/relationships/hyperlink" Target="http://www.semena-optom.ru/?show=catalog&amp;i_id=185" TargetMode="External" /><Relationship Id="rId623" Type="http://schemas.openxmlformats.org/officeDocument/2006/relationships/hyperlink" Target="http://www.semena-optom.ru/?show=catalog&amp;i_id=186" TargetMode="External" /><Relationship Id="rId624" Type="http://schemas.openxmlformats.org/officeDocument/2006/relationships/hyperlink" Target="http://www.semena-optom.ru/?show=catalog&amp;i_id=187" TargetMode="External" /><Relationship Id="rId625" Type="http://schemas.openxmlformats.org/officeDocument/2006/relationships/hyperlink" Target="http://www.semena-optom.ru/?show=catalog&amp;i_id=188" TargetMode="External" /><Relationship Id="rId626" Type="http://schemas.openxmlformats.org/officeDocument/2006/relationships/hyperlink" Target="http://www.semena-optom.ru/?show=catalog&amp;i_id=189" TargetMode="External" /><Relationship Id="rId627" Type="http://schemas.openxmlformats.org/officeDocument/2006/relationships/hyperlink" Target="http://www.semena-optom.ru/?show=catalog&amp;i_id=1132" TargetMode="External" /><Relationship Id="rId628" Type="http://schemas.openxmlformats.org/officeDocument/2006/relationships/hyperlink" Target="http://www.semena-optom.ru/?show=catalog&amp;i_id=270" TargetMode="External" /><Relationship Id="rId629" Type="http://schemas.openxmlformats.org/officeDocument/2006/relationships/hyperlink" Target="http://www.semena-optom.ru/?show=catalog&amp;i_id=966" TargetMode="External" /><Relationship Id="rId630" Type="http://schemas.openxmlformats.org/officeDocument/2006/relationships/hyperlink" Target="http://www.semena-optom.ru/?show=catalog&amp;i_id=599" TargetMode="External" /><Relationship Id="rId631" Type="http://schemas.openxmlformats.org/officeDocument/2006/relationships/hyperlink" Target="http://www.semena-optom.ru/?show=catalog&amp;i_id=876" TargetMode="External" /><Relationship Id="rId632" Type="http://schemas.openxmlformats.org/officeDocument/2006/relationships/hyperlink" Target="http://www.semena-optom.ru/?show=catalog&amp;i_id=684" TargetMode="External" /><Relationship Id="rId633" Type="http://schemas.openxmlformats.org/officeDocument/2006/relationships/hyperlink" Target="http://www.semena-optom.ru/?show=catalog&amp;i_id=600" TargetMode="External" /><Relationship Id="rId634" Type="http://schemas.openxmlformats.org/officeDocument/2006/relationships/hyperlink" Target="http://www.semena-optom.ru/?show=catalog&amp;i_id=969" TargetMode="External" /><Relationship Id="rId635" Type="http://schemas.openxmlformats.org/officeDocument/2006/relationships/hyperlink" Target="http://www.semena-optom.ru/?show=catalog&amp;i_id=191" TargetMode="External" /><Relationship Id="rId636" Type="http://schemas.openxmlformats.org/officeDocument/2006/relationships/hyperlink" Target="http://www.semena-optom.ru/?show=catalog&amp;i_id=1347" TargetMode="External" /><Relationship Id="rId637" Type="http://schemas.openxmlformats.org/officeDocument/2006/relationships/hyperlink" Target="http://www.semena-optom.ru/?show=catalog&amp;i_id=1133" TargetMode="External" /><Relationship Id="rId638" Type="http://schemas.openxmlformats.org/officeDocument/2006/relationships/hyperlink" Target="http://www.semena-optom.ru/?show=catalog&amp;i_id=970" TargetMode="External" /><Relationship Id="rId639" Type="http://schemas.openxmlformats.org/officeDocument/2006/relationships/hyperlink" Target="http://www.semena-optom.ru/?show=catalog&amp;i_id=1238" TargetMode="External" /><Relationship Id="rId640" Type="http://schemas.openxmlformats.org/officeDocument/2006/relationships/hyperlink" Target="http://www.semena-optom.ru/?show=catalog&amp;i_id=1241" TargetMode="External" /><Relationship Id="rId641" Type="http://schemas.openxmlformats.org/officeDocument/2006/relationships/hyperlink" Target="http://www.semena-optom.ru/?show=catalog&amp;i_id=1227" TargetMode="External" /><Relationship Id="rId642" Type="http://schemas.openxmlformats.org/officeDocument/2006/relationships/hyperlink" Target="http://www.semena-optom.ru/?show=catalog&amp;i_id=1239" TargetMode="External" /><Relationship Id="rId643" Type="http://schemas.openxmlformats.org/officeDocument/2006/relationships/hyperlink" Target="http://www.semena-optom.ru/?show=catalog&amp;i_id=1240" TargetMode="External" /><Relationship Id="rId644" Type="http://schemas.openxmlformats.org/officeDocument/2006/relationships/hyperlink" Target="http://www.semena-optom.ru/?show=catalog&amp;i_id=1226" TargetMode="External" /><Relationship Id="rId645" Type="http://schemas.openxmlformats.org/officeDocument/2006/relationships/hyperlink" Target="http://www.semena-optom.ru/?show=catalog&amp;i_id=193" TargetMode="External" /><Relationship Id="rId646" Type="http://schemas.openxmlformats.org/officeDocument/2006/relationships/hyperlink" Target="http://www.semena-optom.ru/?show=catalog&amp;i_id=1136" TargetMode="External" /><Relationship Id="rId647" Type="http://schemas.openxmlformats.org/officeDocument/2006/relationships/hyperlink" Target="http://www.semena-optom.ru/?show=catalog&amp;i_id=332" TargetMode="External" /><Relationship Id="rId648" Type="http://schemas.openxmlformats.org/officeDocument/2006/relationships/hyperlink" Target="http://www.semena-optom.ru/?show=catalog&amp;i_id=758" TargetMode="External" /><Relationship Id="rId649" Type="http://schemas.openxmlformats.org/officeDocument/2006/relationships/hyperlink" Target="http://www.semena-optom.ru/?show=catalog&amp;i_id=1137" TargetMode="External" /><Relationship Id="rId650" Type="http://schemas.openxmlformats.org/officeDocument/2006/relationships/hyperlink" Target="http://www.semena-optom.ru/?show=catalog&amp;i_id=1138" TargetMode="External" /><Relationship Id="rId651" Type="http://schemas.openxmlformats.org/officeDocument/2006/relationships/hyperlink" Target="http://www.semena-optom.ru/?show=catalog&amp;i_id=1139" TargetMode="External" /><Relationship Id="rId652" Type="http://schemas.openxmlformats.org/officeDocument/2006/relationships/hyperlink" Target="http://www.semena-optom.ru/?show=catalog&amp;i_id=1140" TargetMode="External" /><Relationship Id="rId653" Type="http://schemas.openxmlformats.org/officeDocument/2006/relationships/hyperlink" Target="http://www.semena-optom.ru/?show=catalog&amp;i_id=1141" TargetMode="External" /><Relationship Id="rId654" Type="http://schemas.openxmlformats.org/officeDocument/2006/relationships/hyperlink" Target="http://www.semena-optom.ru/?show=catalog&amp;i_id=1142" TargetMode="External" /><Relationship Id="rId655" Type="http://schemas.openxmlformats.org/officeDocument/2006/relationships/hyperlink" Target="http://www.semena-optom.ru/?show=catalog&amp;i_id=1143" TargetMode="External" /><Relationship Id="rId656" Type="http://schemas.openxmlformats.org/officeDocument/2006/relationships/hyperlink" Target="http://www.semena-optom.ru/?show=catalog&amp;i_id=1144" TargetMode="External" /><Relationship Id="rId657" Type="http://schemas.openxmlformats.org/officeDocument/2006/relationships/hyperlink" Target="http://www.semena-optom.ru/?show=catalog&amp;i_id=1246" TargetMode="External" /><Relationship Id="rId658" Type="http://schemas.openxmlformats.org/officeDocument/2006/relationships/hyperlink" Target="http://www.semena-optom.ru/?show=catalog&amp;i_id=192" TargetMode="External" /><Relationship Id="rId659" Type="http://schemas.openxmlformats.org/officeDocument/2006/relationships/hyperlink" Target="http://www.semena-optom.ru/?show=catalog&amp;i_id=760" TargetMode="External" /><Relationship Id="rId660" Type="http://schemas.openxmlformats.org/officeDocument/2006/relationships/hyperlink" Target="http://www.semena-optom.ru/?show=catalog&amp;i_id=761" TargetMode="External" /><Relationship Id="rId661" Type="http://schemas.openxmlformats.org/officeDocument/2006/relationships/hyperlink" Target="http://www.semena-optom.ru/?show=catalog&amp;i_id=762" TargetMode="External" /><Relationship Id="rId662" Type="http://schemas.openxmlformats.org/officeDocument/2006/relationships/hyperlink" Target="http://www.semena-optom.ru/?show=catalog&amp;i_id=1145" TargetMode="External" /><Relationship Id="rId663" Type="http://schemas.openxmlformats.org/officeDocument/2006/relationships/hyperlink" Target="http://www.semena-optom.ru/?show=catalog&amp;i_id=764" TargetMode="External" /><Relationship Id="rId664" Type="http://schemas.openxmlformats.org/officeDocument/2006/relationships/hyperlink" Target="http://www.semena-optom.ru/?show=catalog&amp;i_id=765" TargetMode="External" /><Relationship Id="rId665" Type="http://schemas.openxmlformats.org/officeDocument/2006/relationships/hyperlink" Target="http://www.semena-optom.ru/?show=catalog&amp;i_id=766" TargetMode="External" /><Relationship Id="rId666" Type="http://schemas.openxmlformats.org/officeDocument/2006/relationships/hyperlink" Target="http://www.semena-optom.ru/?show=catalog&amp;i_id=767" TargetMode="External" /><Relationship Id="rId667" Type="http://schemas.openxmlformats.org/officeDocument/2006/relationships/hyperlink" Target="http://www.semena-optom.ru/?show=catalog&amp;i_id=772" TargetMode="External" /><Relationship Id="rId668" Type="http://schemas.openxmlformats.org/officeDocument/2006/relationships/hyperlink" Target="http://www.semena-optom.ru/?show=catalog&amp;i_id=770" TargetMode="External" /><Relationship Id="rId669" Type="http://schemas.openxmlformats.org/officeDocument/2006/relationships/hyperlink" Target="http://www.semena-optom.ru/?show=catalog&amp;i_id=771" TargetMode="External" /><Relationship Id="rId670" Type="http://schemas.openxmlformats.org/officeDocument/2006/relationships/hyperlink" Target="http://www.semena-optom.ru/?show=catalog&amp;i_id=1146" TargetMode="External" /><Relationship Id="rId671" Type="http://schemas.openxmlformats.org/officeDocument/2006/relationships/hyperlink" Target="http://www.semena-optom.ru/?show=catalog&amp;i_id=763" TargetMode="External" /><Relationship Id="rId672" Type="http://schemas.openxmlformats.org/officeDocument/2006/relationships/hyperlink" Target="http://www.semena-optom.ru/?show=catalog&amp;i_id=890" TargetMode="External" /><Relationship Id="rId673" Type="http://schemas.openxmlformats.org/officeDocument/2006/relationships/hyperlink" Target="http://www.semena-optom.ru/?show=catalog&amp;i_id=611" TargetMode="External" /><Relationship Id="rId674" Type="http://schemas.openxmlformats.org/officeDocument/2006/relationships/hyperlink" Target="http://www.semena-optom.ru/?show=catalog&amp;i_id=612" TargetMode="External" /><Relationship Id="rId675" Type="http://schemas.openxmlformats.org/officeDocument/2006/relationships/hyperlink" Target="http://www.semena-optom.ru/?show=catalog&amp;i_id=971" TargetMode="External" /><Relationship Id="rId676" Type="http://schemas.openxmlformats.org/officeDocument/2006/relationships/hyperlink" Target="http://www.semena-optom.ru/?show=catalog&amp;i_id=613" TargetMode="External" /><Relationship Id="rId677" Type="http://schemas.openxmlformats.org/officeDocument/2006/relationships/hyperlink" Target="http://www.semena-optom.ru/?show=catalog&amp;i_id=974" TargetMode="External" /><Relationship Id="rId678" Type="http://schemas.openxmlformats.org/officeDocument/2006/relationships/hyperlink" Target="http://www.semena-optom.ru/?show=catalog&amp;i_id=614" TargetMode="External" /><Relationship Id="rId679" Type="http://schemas.openxmlformats.org/officeDocument/2006/relationships/hyperlink" Target="http://www.semena-optom.ru/?show=catalog&amp;i_id=615" TargetMode="External" /><Relationship Id="rId680" Type="http://schemas.openxmlformats.org/officeDocument/2006/relationships/hyperlink" Target="http://www.semena-optom.ru/?show=catalog&amp;i_id=616" TargetMode="External" /><Relationship Id="rId681" Type="http://schemas.openxmlformats.org/officeDocument/2006/relationships/hyperlink" Target="http://www.semena-optom.ru/?show=catalog&amp;i_id=889" TargetMode="External" /><Relationship Id="rId682" Type="http://schemas.openxmlformats.org/officeDocument/2006/relationships/hyperlink" Target="http://www.semena-optom.ru/?show=catalog&amp;i_id=1030" TargetMode="External" /><Relationship Id="rId683" Type="http://schemas.openxmlformats.org/officeDocument/2006/relationships/hyperlink" Target="http://www.semena-optom.ru/?show=catalog&amp;i_id=979" TargetMode="External" /><Relationship Id="rId684" Type="http://schemas.openxmlformats.org/officeDocument/2006/relationships/hyperlink" Target="http://www.semena-optom.ru/?show=catalog&amp;i_id=773" TargetMode="External" /><Relationship Id="rId685" Type="http://schemas.openxmlformats.org/officeDocument/2006/relationships/hyperlink" Target="http://www.semena-optom.ru/?show=catalog&amp;i_id=775" TargetMode="External" /><Relationship Id="rId686" Type="http://schemas.openxmlformats.org/officeDocument/2006/relationships/hyperlink" Target="http://www.semena-optom.ru/?show=catalog&amp;i_id=777" TargetMode="External" /><Relationship Id="rId687" Type="http://schemas.openxmlformats.org/officeDocument/2006/relationships/hyperlink" Target="http://www.semena-optom.ru/?show=catalog&amp;i_id=778" TargetMode="External" /><Relationship Id="rId688" Type="http://schemas.openxmlformats.org/officeDocument/2006/relationships/hyperlink" Target="http://www.semena-optom.ru/?show=catalog&amp;i_id=779" TargetMode="External" /><Relationship Id="rId689" Type="http://schemas.openxmlformats.org/officeDocument/2006/relationships/hyperlink" Target="http://www.semena-optom.ru/?show=catalog&amp;i_id=1277" TargetMode="External" /><Relationship Id="rId690" Type="http://schemas.openxmlformats.org/officeDocument/2006/relationships/hyperlink" Target="http://www.semena-optom.ru/?show=catalog&amp;i_id=991" TargetMode="External" /><Relationship Id="rId691" Type="http://schemas.openxmlformats.org/officeDocument/2006/relationships/hyperlink" Target="http://www.semena-optom.ru/?show=catalog&amp;i_id=548" TargetMode="External" /><Relationship Id="rId692" Type="http://schemas.openxmlformats.org/officeDocument/2006/relationships/hyperlink" Target="http://www.semena-optom.ru/?show=catalog&amp;i_id=1247" TargetMode="External" /><Relationship Id="rId693" Type="http://schemas.openxmlformats.org/officeDocument/2006/relationships/hyperlink" Target="http://www.semena-optom.ru/?show=catalog&amp;i_id=1154" TargetMode="External" /><Relationship Id="rId694" Type="http://schemas.openxmlformats.org/officeDocument/2006/relationships/hyperlink" Target="http://www.semena-optom.ru/?show=catalog&amp;i_id=685" TargetMode="External" /><Relationship Id="rId695" Type="http://schemas.openxmlformats.org/officeDocument/2006/relationships/hyperlink" Target="http://www.semena-optom.ru/?show=catalog&amp;i_id=1031" TargetMode="External" /><Relationship Id="rId696" Type="http://schemas.openxmlformats.org/officeDocument/2006/relationships/hyperlink" Target="http://www.semena-optom.ru/?show=catalog&amp;i_id=1244" TargetMode="External" /><Relationship Id="rId697" Type="http://schemas.openxmlformats.org/officeDocument/2006/relationships/hyperlink" Target="http://www.semena-optom.ru/?show=catalog&amp;i_id=1243" TargetMode="External" /><Relationship Id="rId698" Type="http://schemas.openxmlformats.org/officeDocument/2006/relationships/hyperlink" Target="http://www.semena-optom.ru/?show=catalog&amp;i_id=1245" TargetMode="External" /><Relationship Id="rId699" Type="http://schemas.openxmlformats.org/officeDocument/2006/relationships/hyperlink" Target="http://www.semena-optom.ru/?show=catalog&amp;i_id=1236" TargetMode="External" /><Relationship Id="rId700" Type="http://schemas.openxmlformats.org/officeDocument/2006/relationships/hyperlink" Target="http://www.semena-optom.ru/?show=catalog&amp;i_id=1242" TargetMode="External" /><Relationship Id="rId701" Type="http://schemas.openxmlformats.org/officeDocument/2006/relationships/hyperlink" Target="http://www.semena-optom.ru/?show=catalog&amp;i_id=1237" TargetMode="External" /><Relationship Id="rId702" Type="http://schemas.openxmlformats.org/officeDocument/2006/relationships/hyperlink" Target="http://www.semena-optom.ru/?show=catalog&amp;i_id=1348" TargetMode="External" /><Relationship Id="rId703" Type="http://schemas.openxmlformats.org/officeDocument/2006/relationships/hyperlink" Target="http://www.semena-optom.ru/?show=catalog&amp;i_id=1280" TargetMode="External" /><Relationship Id="rId704" Type="http://schemas.openxmlformats.org/officeDocument/2006/relationships/hyperlink" Target="http://www.semena-optom.ru/?show=catalog&amp;i_id=1349" TargetMode="External" /><Relationship Id="rId705" Type="http://schemas.openxmlformats.org/officeDocument/2006/relationships/hyperlink" Target="http://www.semena-optom.ru/?show=catalog&amp;i_id=550" TargetMode="External" /><Relationship Id="rId706" Type="http://schemas.openxmlformats.org/officeDocument/2006/relationships/hyperlink" Target="http://www.semena-optom.ru/?show=catalog&amp;i_id=990" TargetMode="External" /><Relationship Id="rId707" Type="http://schemas.openxmlformats.org/officeDocument/2006/relationships/hyperlink" Target="http://www.semena-optom.ru/?show=catalog&amp;i_id=1157" TargetMode="External" /><Relationship Id="rId708" Type="http://schemas.openxmlformats.org/officeDocument/2006/relationships/hyperlink" Target="http://www.semena-optom.ru/?show=catalog&amp;i_id=1158" TargetMode="External" /><Relationship Id="rId709" Type="http://schemas.openxmlformats.org/officeDocument/2006/relationships/hyperlink" Target="http://www.semena-optom.ru/?show=catalog&amp;i_id=617" TargetMode="External" /><Relationship Id="rId710" Type="http://schemas.openxmlformats.org/officeDocument/2006/relationships/hyperlink" Target="http://www.semena-optom.ru/?show=catalog&amp;i_id=622" TargetMode="External" /><Relationship Id="rId711" Type="http://schemas.openxmlformats.org/officeDocument/2006/relationships/hyperlink" Target="http://www.semena-optom.ru/?show=catalog&amp;i_id=621" TargetMode="External" /><Relationship Id="rId712" Type="http://schemas.openxmlformats.org/officeDocument/2006/relationships/hyperlink" Target="http://www.semena-optom.ru/?show=catalog&amp;i_id=620" TargetMode="External" /><Relationship Id="rId713" Type="http://schemas.openxmlformats.org/officeDocument/2006/relationships/hyperlink" Target="http://www.semena-optom.ru/?show=catalog&amp;i_id=619" TargetMode="External" /><Relationship Id="rId714" Type="http://schemas.openxmlformats.org/officeDocument/2006/relationships/hyperlink" Target="http://www.semena-optom.ru/?show=catalog&amp;i_id=618" TargetMode="External" /><Relationship Id="rId715" Type="http://schemas.openxmlformats.org/officeDocument/2006/relationships/hyperlink" Target="http://www.semena-optom.ru/?show=catalog&amp;i_id=623" TargetMode="External" /><Relationship Id="rId716" Type="http://schemas.openxmlformats.org/officeDocument/2006/relationships/hyperlink" Target="http://www.semena-optom.ru/?show=catalog&amp;i_id=1422" TargetMode="External" /><Relationship Id="rId717" Type="http://schemas.openxmlformats.org/officeDocument/2006/relationships/hyperlink" Target="http://www.semena-optom.ru/?show=catalog&amp;i_id=552" TargetMode="External" /><Relationship Id="rId718" Type="http://schemas.openxmlformats.org/officeDocument/2006/relationships/hyperlink" Target="http://www.semena-optom.ru/?show=catalog&amp;i_id=994" TargetMode="External" /><Relationship Id="rId719" Type="http://schemas.openxmlformats.org/officeDocument/2006/relationships/hyperlink" Target="http://www.semena-optom.ru/?show=catalog&amp;i_id=601" TargetMode="External" /><Relationship Id="rId720" Type="http://schemas.openxmlformats.org/officeDocument/2006/relationships/hyperlink" Target="http://www.semena-optom.ru/?show=catalog&amp;i_id=194" TargetMode="External" /><Relationship Id="rId721" Type="http://schemas.openxmlformats.org/officeDocument/2006/relationships/hyperlink" Target="http://www.semena-optom.ru/?show=catalog&amp;i_id=553" TargetMode="External" /><Relationship Id="rId722" Type="http://schemas.openxmlformats.org/officeDocument/2006/relationships/hyperlink" Target="http://www.semena-optom.ru/?show=catalog&amp;i_id=312" TargetMode="External" /><Relationship Id="rId723" Type="http://schemas.openxmlformats.org/officeDocument/2006/relationships/hyperlink" Target="http://www.semena-optom.ru/?show=catalog&amp;i_id=311" TargetMode="External" /><Relationship Id="rId724" Type="http://schemas.openxmlformats.org/officeDocument/2006/relationships/hyperlink" Target="http://www.semena-optom.ru/?show=catalog&amp;i_id=195" TargetMode="External" /><Relationship Id="rId725" Type="http://schemas.openxmlformats.org/officeDocument/2006/relationships/hyperlink" Target="http://www.semena-optom.ru/?show=catalog&amp;i_id=1431" TargetMode="External" /><Relationship Id="rId726" Type="http://schemas.openxmlformats.org/officeDocument/2006/relationships/hyperlink" Target="http://www.semena-optom.ru/?show=catalog&amp;i_id=995" TargetMode="External" /><Relationship Id="rId727" Type="http://schemas.openxmlformats.org/officeDocument/2006/relationships/hyperlink" Target="http://www.semena-optom.ru/?show=catalog&amp;i_id=896" TargetMode="External" /><Relationship Id="rId728" Type="http://schemas.openxmlformats.org/officeDocument/2006/relationships/hyperlink" Target="http://www.semena-optom.ru/?show=catalog&amp;i_id=490" TargetMode="External" /><Relationship Id="rId729" Type="http://schemas.openxmlformats.org/officeDocument/2006/relationships/hyperlink" Target="http://www.semena-optom.ru/?show=catalog&amp;i_id=196" TargetMode="External" /><Relationship Id="rId730" Type="http://schemas.openxmlformats.org/officeDocument/2006/relationships/hyperlink" Target="http://www.semena-optom.ru/?show=catalog&amp;i_id=197" TargetMode="External" /><Relationship Id="rId731" Type="http://schemas.openxmlformats.org/officeDocument/2006/relationships/hyperlink" Target="http://www.semena-optom.ru/?show=catalog&amp;i_id=898" TargetMode="External" /><Relationship Id="rId732" Type="http://schemas.openxmlformats.org/officeDocument/2006/relationships/hyperlink" Target="http://www.semena-optom.ru/?show=catalog&amp;i_id=900" TargetMode="External" /><Relationship Id="rId733" Type="http://schemas.openxmlformats.org/officeDocument/2006/relationships/hyperlink" Target="http://www.semena-optom.ru/?show=catalog&amp;i_id=198" TargetMode="External" /><Relationship Id="rId734" Type="http://schemas.openxmlformats.org/officeDocument/2006/relationships/hyperlink" Target="http://www.semena-optom.ru/?show=catalog&amp;i_id=556" TargetMode="External" /><Relationship Id="rId735" Type="http://schemas.openxmlformats.org/officeDocument/2006/relationships/hyperlink" Target="http://www.semena-optom.ru/?show=catalog&amp;i_id=1160" TargetMode="External" /><Relationship Id="rId736" Type="http://schemas.openxmlformats.org/officeDocument/2006/relationships/hyperlink" Target="http://www.semena-optom.ru/?show=catalog&amp;i_id=998" TargetMode="External" /><Relationship Id="rId737" Type="http://schemas.openxmlformats.org/officeDocument/2006/relationships/hyperlink" Target="http://www.semena-optom.ru/?show=catalog&amp;i_id=999" TargetMode="External" /><Relationship Id="rId738" Type="http://schemas.openxmlformats.org/officeDocument/2006/relationships/hyperlink" Target="http://www.semena-optom.ru/?show=catalog&amp;i_id=1000" TargetMode="External" /><Relationship Id="rId739" Type="http://schemas.openxmlformats.org/officeDocument/2006/relationships/hyperlink" Target="http://www.semena-optom.ru/?show=catalog&amp;i_id=1001" TargetMode="External" /><Relationship Id="rId740" Type="http://schemas.openxmlformats.org/officeDocument/2006/relationships/hyperlink" Target="http://www.semena-optom.ru/?show=catalog&amp;i_id=271" TargetMode="External" /><Relationship Id="rId741" Type="http://schemas.openxmlformats.org/officeDocument/2006/relationships/hyperlink" Target="http://www.semena-optom.ru/?show=catalog&amp;i_id=668" TargetMode="External" /><Relationship Id="rId742" Type="http://schemas.openxmlformats.org/officeDocument/2006/relationships/hyperlink" Target="http://www.semena-optom.ru/?show=catalog&amp;i_id=1350" TargetMode="External" /><Relationship Id="rId743" Type="http://schemas.openxmlformats.org/officeDocument/2006/relationships/hyperlink" Target="http://www.semena-optom.ru/?show=catalog&amp;i_id=1472" TargetMode="External" /><Relationship Id="rId744" Type="http://schemas.openxmlformats.org/officeDocument/2006/relationships/hyperlink" Target="http://www.semena-optom.ru/?show=catalog&amp;i_id=488" TargetMode="External" /><Relationship Id="rId745" Type="http://schemas.openxmlformats.org/officeDocument/2006/relationships/hyperlink" Target="http://www.semena-optom.ru/?show=catalog&amp;i_id=1356" TargetMode="External" /><Relationship Id="rId746" Type="http://schemas.openxmlformats.org/officeDocument/2006/relationships/hyperlink" Target="http://www.semena-optom.ru/?show=catalog&amp;i_id=1351" TargetMode="External" /><Relationship Id="rId747" Type="http://schemas.openxmlformats.org/officeDocument/2006/relationships/hyperlink" Target="http://www.semena-optom.ru/?show=catalog&amp;i_id=1161" TargetMode="External" /><Relationship Id="rId748" Type="http://schemas.openxmlformats.org/officeDocument/2006/relationships/hyperlink" Target="http://www.semena-optom.ru/?show=catalog&amp;i_id=299" TargetMode="External" /><Relationship Id="rId749" Type="http://schemas.openxmlformats.org/officeDocument/2006/relationships/hyperlink" Target="http://www.semena-optom.ru/?show=catalog&amp;i_id=298" TargetMode="External" /><Relationship Id="rId750" Type="http://schemas.openxmlformats.org/officeDocument/2006/relationships/hyperlink" Target="http://www.semena-optom.ru/?show=catalog&amp;i_id=1352" TargetMode="External" /><Relationship Id="rId751" Type="http://schemas.openxmlformats.org/officeDocument/2006/relationships/hyperlink" Target="http://www.semena-optom.ru/?show=catalog&amp;i_id=297" TargetMode="External" /><Relationship Id="rId752" Type="http://schemas.openxmlformats.org/officeDocument/2006/relationships/hyperlink" Target="http://www.semena-optom.ru/?show=catalog&amp;i_id=328" TargetMode="External" /><Relationship Id="rId753" Type="http://schemas.openxmlformats.org/officeDocument/2006/relationships/hyperlink" Target="http://www.semena-optom.ru/?show=catalog&amp;i_id=489" TargetMode="External" /><Relationship Id="rId754" Type="http://schemas.openxmlformats.org/officeDocument/2006/relationships/hyperlink" Target="http://www.semena-optom.ru/?show=catalog&amp;i_id=1020" TargetMode="External" /><Relationship Id="rId755" Type="http://schemas.openxmlformats.org/officeDocument/2006/relationships/hyperlink" Target="http://www.semena-optom.ru/?show=catalog&amp;i_id=263" TargetMode="External" /><Relationship Id="rId756" Type="http://schemas.openxmlformats.org/officeDocument/2006/relationships/hyperlink" Target="http://www.semena-optom.ru/?show=catalog&amp;i_id=262" TargetMode="External" /><Relationship Id="rId757" Type="http://schemas.openxmlformats.org/officeDocument/2006/relationships/hyperlink" Target="http://www.semena-optom.ru/?show=catalog&amp;i_id=1353" TargetMode="External" /><Relationship Id="rId758" Type="http://schemas.openxmlformats.org/officeDocument/2006/relationships/hyperlink" Target="http://www.semena-optom.ru/?show=catalog&amp;i_id=266" TargetMode="External" /><Relationship Id="rId759" Type="http://schemas.openxmlformats.org/officeDocument/2006/relationships/hyperlink" Target="http://www.semena-optom.ru/?show=catalog&amp;i_id=677" TargetMode="External" /><Relationship Id="rId760" Type="http://schemas.openxmlformats.org/officeDocument/2006/relationships/hyperlink" Target="http://www.semena-optom.ru/?show=catalog&amp;i_id=587" TargetMode="External" /><Relationship Id="rId761" Type="http://schemas.openxmlformats.org/officeDocument/2006/relationships/hyperlink" Target="http://www.semena-optom.ru/?show=catalog&amp;i_id=1423" TargetMode="External" /><Relationship Id="rId762" Type="http://schemas.openxmlformats.org/officeDocument/2006/relationships/hyperlink" Target="http://www.semena-optom.ru/?show=catalog&amp;i_id=154" TargetMode="External" /><Relationship Id="rId763" Type="http://schemas.openxmlformats.org/officeDocument/2006/relationships/hyperlink" Target="http://www.semena-optom.ru/?show=catalog&amp;i_id=1162" TargetMode="External" /><Relationship Id="rId764" Type="http://schemas.openxmlformats.org/officeDocument/2006/relationships/hyperlink" Target="http://www.semena-optom.ru/?show=catalog&amp;i_id=155" TargetMode="External" /><Relationship Id="rId765" Type="http://schemas.openxmlformats.org/officeDocument/2006/relationships/hyperlink" Target="http://www.semena-optom.ru/?show=catalog&amp;i_id=1468" TargetMode="External" /><Relationship Id="rId766" Type="http://schemas.openxmlformats.org/officeDocument/2006/relationships/hyperlink" Target="http://www.semena-optom.ru/?show=catalog&amp;i_id=527" TargetMode="External" /><Relationship Id="rId767" Type="http://schemas.openxmlformats.org/officeDocument/2006/relationships/hyperlink" Target="http://www.semena-optom.ru/?show=catalog&amp;i_id=1467" TargetMode="External" /><Relationship Id="rId768" Type="http://schemas.openxmlformats.org/officeDocument/2006/relationships/hyperlink" Target="http://www.semena-optom.ru/?show=catalog&amp;i_id=840" TargetMode="External" /><Relationship Id="rId769" Type="http://schemas.openxmlformats.org/officeDocument/2006/relationships/hyperlink" Target="http://www.semena-optom.ru/?show=catalog&amp;i_id=144" TargetMode="External" /><Relationship Id="rId770" Type="http://schemas.openxmlformats.org/officeDocument/2006/relationships/hyperlink" Target="http://www.semena-optom.ru/?show=catalog&amp;i_id=322" TargetMode="External" /><Relationship Id="rId771" Type="http://schemas.openxmlformats.org/officeDocument/2006/relationships/hyperlink" Target="http://www.semena-optom.ru/?show=catalog&amp;i_id=528" TargetMode="External" /><Relationship Id="rId772" Type="http://schemas.openxmlformats.org/officeDocument/2006/relationships/hyperlink" Target="http://www.semena-optom.ru/?show=catalog&amp;i_id=291" TargetMode="External" /><Relationship Id="rId773" Type="http://schemas.openxmlformats.org/officeDocument/2006/relationships/hyperlink" Target="http://www.semena-optom.ru/?show=catalog&amp;i_id=292" TargetMode="External" /><Relationship Id="rId774" Type="http://schemas.openxmlformats.org/officeDocument/2006/relationships/hyperlink" Target="http://www.semena-optom.ru/?show=catalog&amp;i_id=529" TargetMode="External" /><Relationship Id="rId775" Type="http://schemas.openxmlformats.org/officeDocument/2006/relationships/hyperlink" Target="http://www.semena-optom.ru/?show=catalog&amp;i_id=259" TargetMode="External" /><Relationship Id="rId776" Type="http://schemas.openxmlformats.org/officeDocument/2006/relationships/hyperlink" Target="http://www.semena-optom.ru/?show=catalog&amp;i_id=674" TargetMode="External" /><Relationship Id="rId777" Type="http://schemas.openxmlformats.org/officeDocument/2006/relationships/hyperlink" Target="http://www.semena-optom.ru/?show=catalog&amp;i_id=842" TargetMode="External" /><Relationship Id="rId778" Type="http://schemas.openxmlformats.org/officeDocument/2006/relationships/hyperlink" Target="http://www.semena-optom.ru/?show=catalog&amp;i_id=145" TargetMode="External" /><Relationship Id="rId779" Type="http://schemas.openxmlformats.org/officeDocument/2006/relationships/hyperlink" Target="http://www.semena-optom.ru/?show=catalog&amp;i_id=131" TargetMode="External" /><Relationship Id="rId780" Type="http://schemas.openxmlformats.org/officeDocument/2006/relationships/hyperlink" Target="http://www.semena-optom.ru/?show=catalog&amp;i_id=289" TargetMode="External" /><Relationship Id="rId781" Type="http://schemas.openxmlformats.org/officeDocument/2006/relationships/hyperlink" Target="http://www.semena-optom.ru/?show=catalog&amp;i_id=211" TargetMode="External" /><Relationship Id="rId782" Type="http://schemas.openxmlformats.org/officeDocument/2006/relationships/hyperlink" Target="http://www.semena-optom.ru/?show=catalog&amp;i_id=199" TargetMode="External" /><Relationship Id="rId783" Type="http://schemas.openxmlformats.org/officeDocument/2006/relationships/hyperlink" Target="http://www.semena-optom.ru/?show=catalog&amp;i_id=137" TargetMode="External" /><Relationship Id="rId784" Type="http://schemas.openxmlformats.org/officeDocument/2006/relationships/hyperlink" Target="http://www.semena-optom.ru/?show=catalog&amp;i_id=1164" TargetMode="External" /><Relationship Id="rId785" Type="http://schemas.openxmlformats.org/officeDocument/2006/relationships/hyperlink" Target="http://www.semena-optom.ru/?show=catalog&amp;i_id=1165" TargetMode="External" /><Relationship Id="rId786" Type="http://schemas.openxmlformats.org/officeDocument/2006/relationships/hyperlink" Target="http://www.semena-optom.ru/?show=catalog&amp;i_id=1272" TargetMode="External" /><Relationship Id="rId787" Type="http://schemas.openxmlformats.org/officeDocument/2006/relationships/hyperlink" Target="http://www.semena-optom.ru/?show=catalog&amp;i_id=1273" TargetMode="External" /><Relationship Id="rId788" Type="http://schemas.openxmlformats.org/officeDocument/2006/relationships/hyperlink" Target="http://www.semena-optom.ru/?show=catalog&amp;i_id=1166" TargetMode="External" /><Relationship Id="rId789" Type="http://schemas.openxmlformats.org/officeDocument/2006/relationships/hyperlink" Target="http://www.semena-optom.ru/?show=catalog&amp;i_id=1167" TargetMode="External" /><Relationship Id="rId790" Type="http://schemas.openxmlformats.org/officeDocument/2006/relationships/hyperlink" Target="http://www.semena-optom.ru/?show=catalog&amp;i_id=1168" TargetMode="External" /><Relationship Id="rId791" Type="http://schemas.openxmlformats.org/officeDocument/2006/relationships/hyperlink" Target="http://www.semena-optom.ru/?show=catalog&amp;i_id=1169" TargetMode="External" /><Relationship Id="rId792" Type="http://schemas.openxmlformats.org/officeDocument/2006/relationships/hyperlink" Target="http://www.semena-optom.ru/?show=catalog&amp;i_id=1171" TargetMode="External" /><Relationship Id="rId793" Type="http://schemas.openxmlformats.org/officeDocument/2006/relationships/hyperlink" Target="http://www.semena-optom.ru/?show=catalog&amp;i_id=1174" TargetMode="External" /><Relationship Id="rId794" Type="http://schemas.openxmlformats.org/officeDocument/2006/relationships/hyperlink" Target="http://www.semena-optom.ru/?show=catalog&amp;i_id=1175" TargetMode="External" /><Relationship Id="rId795" Type="http://schemas.openxmlformats.org/officeDocument/2006/relationships/hyperlink" Target="http://www.semena-optom.ru/?show=catalog&amp;i_id=1176" TargetMode="External" /><Relationship Id="rId796" Type="http://schemas.openxmlformats.org/officeDocument/2006/relationships/hyperlink" Target="http://www.semena-optom.ru/?show=catalog&amp;i_id=950" TargetMode="External" /><Relationship Id="rId797" Type="http://schemas.openxmlformats.org/officeDocument/2006/relationships/hyperlink" Target="http://www.semena-optom.ru/?show=catalog&amp;i_id=1228" TargetMode="External" /><Relationship Id="rId798" Type="http://schemas.openxmlformats.org/officeDocument/2006/relationships/hyperlink" Target="http://www.semena-optom.ru/?show=catalog&amp;i_id=260" TargetMode="External" /><Relationship Id="rId799" Type="http://schemas.openxmlformats.org/officeDocument/2006/relationships/hyperlink" Target="http://www.semena-optom.ru/?show=catalog&amp;i_id=325" TargetMode="External" /><Relationship Id="rId800" Type="http://schemas.openxmlformats.org/officeDocument/2006/relationships/hyperlink" Target="http://www.semena-optom.ru/?show=catalog&amp;i_id=138" TargetMode="External" /><Relationship Id="rId801" Type="http://schemas.openxmlformats.org/officeDocument/2006/relationships/hyperlink" Target="http://www.semena-optom.ru/?show=catalog&amp;i_id=532" TargetMode="External" /><Relationship Id="rId802" Type="http://schemas.openxmlformats.org/officeDocument/2006/relationships/hyperlink" Target="http://www.semena-optom.ru/?show=catalog&amp;i_id=1050" TargetMode="External" /><Relationship Id="rId803" Type="http://schemas.openxmlformats.org/officeDocument/2006/relationships/hyperlink" Target="http://www.semena-optom.ru/?show=catalog&amp;i_id=1253" TargetMode="External" /><Relationship Id="rId804" Type="http://schemas.openxmlformats.org/officeDocument/2006/relationships/hyperlink" Target="http://www.semena-optom.ru/?show=catalog&amp;i_id=649" TargetMode="External" /><Relationship Id="rId805" Type="http://schemas.openxmlformats.org/officeDocument/2006/relationships/hyperlink" Target="http://www.semena-optom.ru/?show=catalog&amp;i_id=1048" TargetMode="External" /><Relationship Id="rId806" Type="http://schemas.openxmlformats.org/officeDocument/2006/relationships/hyperlink" Target="http://www.semena-optom.ru/?show=catalog&amp;i_id=414" TargetMode="External" /><Relationship Id="rId807" Type="http://schemas.openxmlformats.org/officeDocument/2006/relationships/hyperlink" Target="http://www.semena-optom.ru/?show=catalog&amp;i_id=340" TargetMode="External" /><Relationship Id="rId808" Type="http://schemas.openxmlformats.org/officeDocument/2006/relationships/comments" Target="../comments2.xml" /><Relationship Id="rId809" Type="http://schemas.openxmlformats.org/officeDocument/2006/relationships/vmlDrawing" Target="../drawings/vmlDrawing1.vml" /><Relationship Id="rId810" Type="http://schemas.openxmlformats.org/officeDocument/2006/relationships/table" Target="../tables/table1.xml" /><Relationship Id="rId8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2159656@rambler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2159656@rambler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14"/>
  </sheetPr>
  <dimension ref="B1:Q36"/>
  <sheetViews>
    <sheetView workbookViewId="0" topLeftCell="A4">
      <selection activeCell="B22" sqref="B22"/>
    </sheetView>
  </sheetViews>
  <sheetFormatPr defaultColWidth="9.00390625" defaultRowHeight="12.75"/>
  <cols>
    <col min="1" max="1" width="2.00390625" style="0" customWidth="1"/>
    <col min="2" max="2" width="51.625" style="0" bestFit="1" customWidth="1"/>
    <col min="3" max="3" width="13.75390625" style="6" customWidth="1"/>
    <col min="4" max="4" width="15.875" style="102" bestFit="1" customWidth="1"/>
    <col min="5" max="5" width="17.625" style="6" customWidth="1"/>
    <col min="6" max="6" width="18.625" style="0" bestFit="1" customWidth="1"/>
    <col min="7" max="7" width="18.625" style="0" customWidth="1"/>
    <col min="8" max="8" width="25.875" style="103" customWidth="1"/>
    <col min="9" max="9" width="24.875" style="104" customWidth="1"/>
    <col min="10" max="10" width="45.875" style="0" customWidth="1"/>
    <col min="11" max="11" width="9.625" style="0" bestFit="1" customWidth="1"/>
  </cols>
  <sheetData>
    <row r="1" ht="32.25" customHeight="1">
      <c r="B1" s="101"/>
    </row>
    <row r="2" ht="30" customHeight="1">
      <c r="C2" s="101"/>
    </row>
    <row r="3" spans="2:10" ht="48.75" customHeight="1">
      <c r="B3" s="101"/>
      <c r="J3" s="153"/>
    </row>
    <row r="4" spans="2:10" ht="48.75" customHeight="1">
      <c r="B4" s="101"/>
      <c r="J4" s="153"/>
    </row>
    <row r="5" spans="2:10" ht="48.75" customHeight="1">
      <c r="B5" s="101"/>
      <c r="J5" s="153"/>
    </row>
    <row r="6" spans="2:10" ht="48.75" customHeight="1">
      <c r="B6" s="101"/>
      <c r="J6" s="153"/>
    </row>
    <row r="7" spans="2:10" ht="27">
      <c r="B7" s="39" t="s">
        <v>2260</v>
      </c>
      <c r="J7" s="153"/>
    </row>
    <row r="8" spans="2:14" ht="15.75">
      <c r="B8" s="40" t="s">
        <v>234</v>
      </c>
      <c r="C8" s="29"/>
      <c r="D8" s="29"/>
      <c r="E8" s="29"/>
      <c r="F8" s="29"/>
      <c r="G8" s="29"/>
      <c r="H8" s="105"/>
      <c r="I8" s="106"/>
      <c r="J8" s="50"/>
      <c r="K8" s="4"/>
      <c r="L8" s="4"/>
      <c r="M8" s="4"/>
      <c r="N8" s="4"/>
    </row>
    <row r="9" spans="2:9" ht="21" thickBot="1">
      <c r="B9" s="107" t="s">
        <v>2038</v>
      </c>
      <c r="C9" s="108"/>
      <c r="D9" s="109" t="s">
        <v>2720</v>
      </c>
      <c r="E9" s="108" t="s">
        <v>1116</v>
      </c>
      <c r="F9" s="108" t="s">
        <v>1117</v>
      </c>
      <c r="G9" s="167"/>
      <c r="H9" s="128" t="s">
        <v>525</v>
      </c>
      <c r="I9"/>
    </row>
    <row r="10" spans="2:9" s="110" customFormat="1" ht="18.75" customHeight="1">
      <c r="B10" s="110" t="s">
        <v>2039</v>
      </c>
      <c r="C10" s="111"/>
      <c r="D10" s="103"/>
      <c r="E10" s="111"/>
      <c r="H10" s="103"/>
      <c r="I10" s="104"/>
    </row>
    <row r="11" spans="2:11" s="112" customFormat="1" ht="31.5">
      <c r="B11" s="113" t="s">
        <v>1138</v>
      </c>
      <c r="C11" s="114" t="s">
        <v>2040</v>
      </c>
      <c r="D11" s="115" t="s">
        <v>1139</v>
      </c>
      <c r="E11" s="114" t="s">
        <v>1141</v>
      </c>
      <c r="F11" s="114" t="s">
        <v>2041</v>
      </c>
      <c r="G11" s="114" t="s">
        <v>1412</v>
      </c>
      <c r="H11" s="116" t="s">
        <v>1325</v>
      </c>
      <c r="I11" s="155" t="s">
        <v>2721</v>
      </c>
      <c r="K11" s="117"/>
    </row>
    <row r="12" spans="2:17" ht="15">
      <c r="B12" s="118" t="s">
        <v>2042</v>
      </c>
      <c r="C12" s="119"/>
      <c r="D12" s="74">
        <v>4.75</v>
      </c>
      <c r="E12" s="119">
        <v>1008</v>
      </c>
      <c r="F12" s="120">
        <f aca="true" t="shared" si="0" ref="F12:F21">D12*E12</f>
        <v>4788</v>
      </c>
      <c r="G12" s="168" t="str">
        <f>IF(C12&gt;0,C12*E12," ")</f>
        <v> </v>
      </c>
      <c r="H12" s="143" t="str">
        <f aca="true" t="shared" si="1" ref="H12:H21">IF(C12&gt;0,D12*E12*C12," ")</f>
        <v> </v>
      </c>
      <c r="I12" s="156">
        <f>C12*2.34</f>
        <v>0</v>
      </c>
      <c r="K12" s="145">
        <v>7600</v>
      </c>
      <c r="L12" s="146">
        <f>K12/2000</f>
        <v>3.8</v>
      </c>
      <c r="M12" s="145">
        <v>8300</v>
      </c>
      <c r="N12" s="146">
        <f>M12/2000</f>
        <v>4.15</v>
      </c>
      <c r="O12" s="121"/>
      <c r="P12" s="121"/>
      <c r="Q12" s="121"/>
    </row>
    <row r="13" spans="2:17" ht="15">
      <c r="B13" s="118" t="s">
        <v>2043</v>
      </c>
      <c r="C13" s="119"/>
      <c r="D13" s="74">
        <v>4.9</v>
      </c>
      <c r="E13" s="119">
        <v>720</v>
      </c>
      <c r="F13" s="120">
        <f t="shared" si="0"/>
        <v>3528.0000000000005</v>
      </c>
      <c r="G13" s="168" t="str">
        <f aca="true" t="shared" si="2" ref="G13:G21">IF(C13&gt;0,C13*E13," ")</f>
        <v> </v>
      </c>
      <c r="H13" s="143" t="str">
        <f t="shared" si="1"/>
        <v> </v>
      </c>
      <c r="I13" s="156">
        <f>C13*2.75</f>
        <v>0</v>
      </c>
      <c r="K13" s="147">
        <v>7760</v>
      </c>
      <c r="L13" s="146">
        <f>K13/2000</f>
        <v>3.88</v>
      </c>
      <c r="M13" s="145">
        <v>8160</v>
      </c>
      <c r="N13" s="146">
        <f>M13/2000</f>
        <v>4.08</v>
      </c>
      <c r="O13" s="121"/>
      <c r="P13" s="121"/>
      <c r="Q13" s="121"/>
    </row>
    <row r="14" spans="2:17" ht="15">
      <c r="B14" s="137" t="s">
        <v>2044</v>
      </c>
      <c r="C14" s="138"/>
      <c r="D14" s="74">
        <v>4.95</v>
      </c>
      <c r="E14" s="138">
        <v>660</v>
      </c>
      <c r="F14" s="120">
        <f t="shared" si="0"/>
        <v>3267</v>
      </c>
      <c r="G14" s="168" t="str">
        <f t="shared" si="2"/>
        <v> </v>
      </c>
      <c r="H14" s="143" t="str">
        <f t="shared" si="1"/>
        <v> </v>
      </c>
      <c r="I14" s="156">
        <f>C14*2.63</f>
        <v>0</v>
      </c>
      <c r="K14" s="145"/>
      <c r="L14" s="146">
        <f>K14/2000</f>
        <v>0</v>
      </c>
      <c r="M14" s="145">
        <v>5400</v>
      </c>
      <c r="N14" s="146">
        <f>M14/2000</f>
        <v>2.7</v>
      </c>
      <c r="O14" s="121"/>
      <c r="P14" s="121"/>
      <c r="Q14" s="121"/>
    </row>
    <row r="15" spans="2:17" ht="15">
      <c r="B15" s="118" t="s">
        <v>2045</v>
      </c>
      <c r="C15" s="119"/>
      <c r="D15" s="74">
        <v>5.55</v>
      </c>
      <c r="E15" s="119">
        <v>480</v>
      </c>
      <c r="F15" s="120">
        <f t="shared" si="0"/>
        <v>2664</v>
      </c>
      <c r="G15" s="168" t="str">
        <f t="shared" si="2"/>
        <v> </v>
      </c>
      <c r="H15" s="143" t="str">
        <f t="shared" si="1"/>
        <v> </v>
      </c>
      <c r="I15" s="156">
        <f>C15*2.5</f>
        <v>0</v>
      </c>
      <c r="K15" s="145">
        <v>4400</v>
      </c>
      <c r="L15" s="146">
        <f>K15/1000</f>
        <v>4.4</v>
      </c>
      <c r="M15" s="145">
        <v>4600</v>
      </c>
      <c r="N15" s="146">
        <f>M15/1000</f>
        <v>4.6</v>
      </c>
      <c r="O15" s="121"/>
      <c r="P15" s="121"/>
      <c r="Q15" s="121"/>
    </row>
    <row r="16" spans="2:17" ht="15">
      <c r="B16" s="118" t="s">
        <v>2046</v>
      </c>
      <c r="C16" s="119"/>
      <c r="D16" s="74">
        <v>6.4</v>
      </c>
      <c r="E16" s="119">
        <v>384</v>
      </c>
      <c r="F16" s="120">
        <f t="shared" si="0"/>
        <v>2457.6000000000004</v>
      </c>
      <c r="G16" s="168" t="str">
        <f t="shared" si="2"/>
        <v> </v>
      </c>
      <c r="H16" s="143" t="str">
        <f t="shared" si="1"/>
        <v> </v>
      </c>
      <c r="I16" s="156">
        <f>C16*2.35</f>
        <v>0</v>
      </c>
      <c r="K16" s="145">
        <v>4900</v>
      </c>
      <c r="L16" s="146">
        <f>K16/1000</f>
        <v>4.9</v>
      </c>
      <c r="M16" s="145">
        <v>5500</v>
      </c>
      <c r="N16" s="146">
        <f>M16/1000</f>
        <v>5.5</v>
      </c>
      <c r="O16" s="121"/>
      <c r="P16" s="121"/>
      <c r="Q16" s="121"/>
    </row>
    <row r="17" spans="2:17" ht="15">
      <c r="B17" s="118" t="s">
        <v>1850</v>
      </c>
      <c r="C17" s="119"/>
      <c r="D17" s="74">
        <v>1.2</v>
      </c>
      <c r="E17" s="119">
        <v>70</v>
      </c>
      <c r="F17" s="120">
        <f t="shared" si="0"/>
        <v>84</v>
      </c>
      <c r="G17" s="168" t="str">
        <f t="shared" si="2"/>
        <v> </v>
      </c>
      <c r="H17" s="143" t="str">
        <f t="shared" si="1"/>
        <v> </v>
      </c>
      <c r="I17" s="157"/>
      <c r="J17" s="74"/>
      <c r="K17" s="123"/>
      <c r="L17" s="123"/>
      <c r="M17" s="121"/>
      <c r="N17" s="121"/>
      <c r="O17" s="121"/>
      <c r="P17" s="121"/>
      <c r="Q17" s="121"/>
    </row>
    <row r="18" spans="2:17" ht="15">
      <c r="B18" s="118" t="s">
        <v>1282</v>
      </c>
      <c r="C18" s="119"/>
      <c r="D18" s="74">
        <v>74.5</v>
      </c>
      <c r="E18" s="119">
        <v>70</v>
      </c>
      <c r="F18" s="120">
        <f t="shared" si="0"/>
        <v>5215</v>
      </c>
      <c r="G18" s="168" t="str">
        <f t="shared" si="2"/>
        <v> </v>
      </c>
      <c r="H18" s="143" t="str">
        <f t="shared" si="1"/>
        <v> </v>
      </c>
      <c r="I18" s="157"/>
      <c r="K18" s="123"/>
      <c r="L18" s="123"/>
      <c r="M18" s="121"/>
      <c r="N18" s="121"/>
      <c r="O18" s="121"/>
      <c r="P18" s="121"/>
      <c r="Q18" s="121"/>
    </row>
    <row r="19" spans="2:17" ht="15">
      <c r="B19" s="118" t="s">
        <v>2810</v>
      </c>
      <c r="C19" s="119"/>
      <c r="D19" s="74">
        <v>59.9</v>
      </c>
      <c r="E19" s="119">
        <v>70</v>
      </c>
      <c r="F19" s="120">
        <f t="shared" si="0"/>
        <v>4193</v>
      </c>
      <c r="G19" s="168" t="str">
        <f t="shared" si="2"/>
        <v> </v>
      </c>
      <c r="H19" s="143" t="str">
        <f t="shared" si="1"/>
        <v> </v>
      </c>
      <c r="I19" s="122"/>
      <c r="K19" s="123"/>
      <c r="L19" s="123"/>
      <c r="M19" s="121"/>
      <c r="N19" s="121"/>
      <c r="O19" s="121"/>
      <c r="P19" s="121"/>
      <c r="Q19" s="121"/>
    </row>
    <row r="20" spans="2:17" ht="15">
      <c r="B20" s="118" t="s">
        <v>1269</v>
      </c>
      <c r="C20" s="119"/>
      <c r="D20" s="74">
        <v>54.9</v>
      </c>
      <c r="E20" s="119">
        <v>70</v>
      </c>
      <c r="F20" s="120">
        <f t="shared" si="0"/>
        <v>3843</v>
      </c>
      <c r="G20" s="168" t="str">
        <f t="shared" si="2"/>
        <v> </v>
      </c>
      <c r="H20" s="143" t="str">
        <f t="shared" si="1"/>
        <v> </v>
      </c>
      <c r="I20" s="122"/>
      <c r="K20" s="123"/>
      <c r="L20" s="123"/>
      <c r="M20" s="121"/>
      <c r="N20" s="121"/>
      <c r="O20" s="121"/>
      <c r="P20" s="121"/>
      <c r="Q20" s="121"/>
    </row>
    <row r="21" spans="2:17" ht="15">
      <c r="B21" s="118" t="s">
        <v>1271</v>
      </c>
      <c r="C21" s="119"/>
      <c r="D21" s="74">
        <v>59.7</v>
      </c>
      <c r="E21" s="119">
        <v>70</v>
      </c>
      <c r="F21" s="120">
        <f t="shared" si="0"/>
        <v>4179</v>
      </c>
      <c r="G21" s="168" t="str">
        <f t="shared" si="2"/>
        <v> </v>
      </c>
      <c r="H21" s="143" t="str">
        <f t="shared" si="1"/>
        <v> </v>
      </c>
      <c r="I21" s="122"/>
      <c r="K21" s="123"/>
      <c r="L21" s="123"/>
      <c r="M21" s="121"/>
      <c r="N21" s="121"/>
      <c r="O21" s="121"/>
      <c r="P21" s="121"/>
      <c r="Q21" s="121"/>
    </row>
    <row r="22" spans="4:17" ht="15">
      <c r="D22" s="124" t="s">
        <v>2047</v>
      </c>
      <c r="E22" s="125"/>
      <c r="F22" s="125"/>
      <c r="G22" s="125"/>
      <c r="H22" s="144">
        <f>SUM(H12:H21)</f>
        <v>0</v>
      </c>
      <c r="I22" s="154">
        <f>SUM(I12:I21)</f>
        <v>0</v>
      </c>
      <c r="K22" s="121"/>
      <c r="L22" s="121"/>
      <c r="M22" s="121"/>
      <c r="N22" s="121"/>
      <c r="O22" s="121"/>
      <c r="P22" s="121"/>
      <c r="Q22" s="121"/>
    </row>
    <row r="23" spans="9:17" ht="15">
      <c r="I23" s="126"/>
      <c r="J23" s="121"/>
      <c r="K23" s="121"/>
      <c r="L23" s="121"/>
      <c r="M23" s="121"/>
      <c r="N23" s="121"/>
      <c r="O23" s="121"/>
      <c r="P23" s="121"/>
      <c r="Q23" s="121"/>
    </row>
    <row r="28" spans="3:5" ht="15">
      <c r="C28" s="33"/>
      <c r="D28" s="165"/>
      <c r="E28" s="33"/>
    </row>
    <row r="29" spans="3:5" ht="15">
      <c r="C29" s="33"/>
      <c r="D29" s="165"/>
      <c r="E29" s="33"/>
    </row>
    <row r="30" spans="3:5" ht="15">
      <c r="C30" s="33"/>
      <c r="D30" s="166"/>
      <c r="E30" s="33"/>
    </row>
    <row r="31" spans="3:5" ht="15">
      <c r="C31" s="33"/>
      <c r="D31" s="166"/>
      <c r="E31" s="33"/>
    </row>
    <row r="32" spans="3:5" ht="15">
      <c r="C32" s="33"/>
      <c r="D32" s="166"/>
      <c r="E32" s="33"/>
    </row>
    <row r="33" spans="3:5" ht="15">
      <c r="C33" s="33"/>
      <c r="D33" s="166"/>
      <c r="E33" s="33"/>
    </row>
    <row r="34" spans="3:5" ht="15">
      <c r="C34" s="33"/>
      <c r="D34" s="166"/>
      <c r="E34" s="33"/>
    </row>
    <row r="35" spans="3:5" ht="15">
      <c r="C35" s="33"/>
      <c r="D35" s="166"/>
      <c r="E35" s="33"/>
    </row>
    <row r="36" spans="3:5" ht="15">
      <c r="C36" s="33"/>
      <c r="D36" s="165"/>
      <c r="E36" s="33"/>
    </row>
  </sheetData>
  <hyperlinks>
    <hyperlink ref="B8" r:id="rId1" display="mailto:2159656@rambler.ru"/>
    <hyperlink ref="IV8" r:id="rId2" display="mailto:2159656@rambler.ru"/>
    <hyperlink ref="IV65535" r:id="rId3" display="mailto:2159656@rambler.ru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1"/>
  </sheetPr>
  <dimension ref="A1:O1096"/>
  <sheetViews>
    <sheetView tabSelected="1" workbookViewId="0" topLeftCell="A1">
      <pane ySplit="510" topLeftCell="BM1" activePane="bottomLeft" state="split"/>
      <selection pane="topLeft" activeCell="G1" sqref="G1:G16384"/>
      <selection pane="bottomLeft" activeCell="A20" sqref="A20"/>
    </sheetView>
  </sheetViews>
  <sheetFormatPr defaultColWidth="9.00390625" defaultRowHeight="12.75"/>
  <cols>
    <col min="1" max="1" width="46.875" style="13" customWidth="1"/>
    <col min="2" max="2" width="10.125" style="14" customWidth="1"/>
    <col min="3" max="3" width="11.375" style="17" customWidth="1"/>
    <col min="4" max="4" width="10.375" style="17" customWidth="1"/>
    <col min="5" max="5" width="11.25390625" style="17" bestFit="1" customWidth="1"/>
    <col min="6" max="6" width="11.875" style="17" customWidth="1"/>
    <col min="7" max="7" width="0.2421875" style="17" customWidth="1"/>
    <col min="8" max="8" width="14.125" style="17" bestFit="1" customWidth="1"/>
    <col min="9" max="9" width="8.375" style="17" customWidth="1"/>
    <col min="10" max="10" width="11.625" style="56" customWidth="1"/>
    <col min="11" max="11" width="33.875" style="4" customWidth="1"/>
    <col min="12" max="14" width="9.125" style="4" customWidth="1"/>
  </cols>
  <sheetData>
    <row r="1" spans="1:10" ht="14.25">
      <c r="A1" s="41" t="s">
        <v>239</v>
      </c>
      <c r="B1" s="11"/>
      <c r="C1" s="42" t="s">
        <v>1680</v>
      </c>
      <c r="D1" s="15">
        <f>Биотехника!E1</f>
        <v>0</v>
      </c>
      <c r="E1" s="15">
        <f>SUM(J:J)</f>
        <v>0</v>
      </c>
      <c r="F1" s="65">
        <f>Распродажа!I2</f>
        <v>0</v>
      </c>
      <c r="G1" s="65"/>
      <c r="H1" s="127">
        <f>Тофотаблетки!H22</f>
        <v>0</v>
      </c>
      <c r="I1" s="26"/>
      <c r="J1" s="50"/>
    </row>
    <row r="2" spans="1:10" ht="12.75">
      <c r="A2" s="3" t="s">
        <v>1847</v>
      </c>
      <c r="B2" s="33"/>
      <c r="C2" s="35"/>
      <c r="D2" s="4"/>
      <c r="E2" s="4"/>
      <c r="F2" s="83"/>
      <c r="G2" s="83"/>
      <c r="H2" s="83"/>
      <c r="I2" s="83"/>
      <c r="J2" s="50"/>
    </row>
    <row r="3" spans="1:10" ht="15">
      <c r="A3" s="47" t="s">
        <v>1649</v>
      </c>
      <c r="B3" s="51"/>
      <c r="C3" s="48"/>
      <c r="D3" s="49"/>
      <c r="E3" s="49"/>
      <c r="F3" s="84"/>
      <c r="G3" s="84"/>
      <c r="H3" s="84"/>
      <c r="I3" s="84"/>
      <c r="J3" s="50"/>
    </row>
    <row r="4" spans="1:10" ht="14.25">
      <c r="A4" s="129" t="s">
        <v>2827</v>
      </c>
      <c r="B4" s="130"/>
      <c r="C4" s="131"/>
      <c r="D4" s="131"/>
      <c r="E4" s="131"/>
      <c r="F4" s="84"/>
      <c r="G4" s="84"/>
      <c r="H4" s="84"/>
      <c r="I4" s="84"/>
      <c r="J4" s="50"/>
    </row>
    <row r="5" spans="1:10" ht="14.25">
      <c r="A5" s="134" t="s">
        <v>533</v>
      </c>
      <c r="B5" s="135"/>
      <c r="C5" s="136"/>
      <c r="D5" s="136"/>
      <c r="E5" s="136"/>
      <c r="F5" s="84"/>
      <c r="G5" s="84"/>
      <c r="H5" s="84"/>
      <c r="I5" s="84"/>
      <c r="J5" s="50"/>
    </row>
    <row r="6" spans="1:10" ht="15">
      <c r="A6" s="40" t="s">
        <v>234</v>
      </c>
      <c r="B6" s="28"/>
      <c r="C6" s="29"/>
      <c r="D6" s="29"/>
      <c r="E6" s="29"/>
      <c r="F6" s="29"/>
      <c r="G6" s="29"/>
      <c r="H6" s="29"/>
      <c r="I6" s="29"/>
      <c r="J6" s="50"/>
    </row>
    <row r="7" spans="1:10" ht="27.75" thickBot="1">
      <c r="A7" s="39" t="s">
        <v>1681</v>
      </c>
      <c r="B7" s="11"/>
      <c r="C7" s="16"/>
      <c r="D7" s="16"/>
      <c r="E7" s="16"/>
      <c r="F7" s="16"/>
      <c r="G7" s="16"/>
      <c r="H7" s="16"/>
      <c r="I7" s="16"/>
      <c r="J7" s="50"/>
    </row>
    <row r="8" spans="1:10" ht="17.25" customHeight="1" thickBot="1">
      <c r="A8" s="31" t="s">
        <v>2003</v>
      </c>
      <c r="B8" s="86"/>
      <c r="C8" s="53"/>
      <c r="D8" s="53"/>
      <c r="E8" s="142">
        <v>45373</v>
      </c>
      <c r="F8" s="85" t="s">
        <v>287</v>
      </c>
      <c r="G8" s="85"/>
      <c r="H8" s="29"/>
      <c r="I8" s="29"/>
      <c r="J8" s="50"/>
    </row>
    <row r="9" spans="1:10" ht="12.75">
      <c r="A9" s="87" t="s">
        <v>2799</v>
      </c>
      <c r="B9" s="88"/>
      <c r="C9" s="89" t="s">
        <v>2798</v>
      </c>
      <c r="D9" s="88"/>
      <c r="E9" s="90" t="s">
        <v>2795</v>
      </c>
      <c r="F9" s="16"/>
      <c r="G9" s="16"/>
      <c r="H9" s="98" t="s">
        <v>2720</v>
      </c>
      <c r="I9" s="28"/>
      <c r="J9" s="50"/>
    </row>
    <row r="10" spans="1:10" ht="12.75">
      <c r="A10" s="91" t="s">
        <v>2797</v>
      </c>
      <c r="B10" s="4"/>
      <c r="C10" s="28" t="s">
        <v>2796</v>
      </c>
      <c r="D10" s="4"/>
      <c r="E10" s="92" t="s">
        <v>2794</v>
      </c>
      <c r="F10" s="16"/>
      <c r="G10" s="16"/>
      <c r="H10" s="99" t="s">
        <v>1116</v>
      </c>
      <c r="I10" s="29"/>
      <c r="J10" s="50"/>
    </row>
    <row r="11" spans="1:10" ht="13.5" thickBot="1">
      <c r="A11" s="93"/>
      <c r="B11" s="94"/>
      <c r="C11" s="95"/>
      <c r="D11" s="94"/>
      <c r="E11" s="96"/>
      <c r="F11" s="16"/>
      <c r="G11" s="16"/>
      <c r="H11" s="100" t="s">
        <v>1117</v>
      </c>
      <c r="I11" s="36"/>
      <c r="J11" s="50"/>
    </row>
    <row r="12" spans="1:14" s="52" customFormat="1" ht="12.75" customHeight="1">
      <c r="A12" s="67" t="s">
        <v>1138</v>
      </c>
      <c r="B12" s="67" t="s">
        <v>1144</v>
      </c>
      <c r="C12" s="68" t="s">
        <v>1139</v>
      </c>
      <c r="D12" s="67" t="s">
        <v>240</v>
      </c>
      <c r="E12" s="67" t="s">
        <v>1140</v>
      </c>
      <c r="F12" s="68" t="s">
        <v>1141</v>
      </c>
      <c r="G12" s="68" t="s">
        <v>1280</v>
      </c>
      <c r="H12" s="67" t="s">
        <v>1142</v>
      </c>
      <c r="I12" s="97" t="s">
        <v>2808</v>
      </c>
      <c r="J12" s="70" t="s">
        <v>1325</v>
      </c>
      <c r="K12" s="139" t="s">
        <v>1379</v>
      </c>
      <c r="N12" s="4"/>
    </row>
    <row r="13" spans="1:14" s="52" customFormat="1" ht="12.75" customHeight="1">
      <c r="A13" s="73" t="s">
        <v>2314</v>
      </c>
      <c r="B13" s="73"/>
      <c r="C13" s="74">
        <v>5.05</v>
      </c>
      <c r="D13" s="73" t="s">
        <v>2313</v>
      </c>
      <c r="E13" s="73"/>
      <c r="F13" s="75">
        <v>1008</v>
      </c>
      <c r="G13" s="75">
        <v>4740</v>
      </c>
      <c r="H13" s="73">
        <v>25252525</v>
      </c>
      <c r="I13" s="71"/>
      <c r="J13" s="54" t="s">
        <v>2319</v>
      </c>
      <c r="K13" s="4"/>
      <c r="N13" s="4"/>
    </row>
    <row r="14" spans="1:14" s="52" customFormat="1" ht="12.75" customHeight="1">
      <c r="A14" s="73" t="s">
        <v>2315</v>
      </c>
      <c r="B14" s="73"/>
      <c r="C14" s="74">
        <v>5.45</v>
      </c>
      <c r="D14" s="73" t="s">
        <v>2313</v>
      </c>
      <c r="E14" s="73"/>
      <c r="F14" s="75">
        <v>720</v>
      </c>
      <c r="G14" s="75">
        <v>4739</v>
      </c>
      <c r="H14" s="73">
        <v>33333333</v>
      </c>
      <c r="I14" s="71"/>
      <c r="J14" s="54" t="s">
        <v>2319</v>
      </c>
      <c r="K14" s="4"/>
      <c r="N14" s="4"/>
    </row>
    <row r="15" spans="1:14" s="52" customFormat="1" ht="12.75" customHeight="1">
      <c r="A15" s="73" t="s">
        <v>2316</v>
      </c>
      <c r="B15" s="73"/>
      <c r="C15" s="74">
        <v>5.55</v>
      </c>
      <c r="D15" s="73" t="s">
        <v>2313</v>
      </c>
      <c r="E15" s="73"/>
      <c r="F15" s="75">
        <v>660</v>
      </c>
      <c r="G15" s="75">
        <v>2140</v>
      </c>
      <c r="H15" s="73">
        <v>36363636</v>
      </c>
      <c r="I15" s="71"/>
      <c r="J15" s="54" t="s">
        <v>2319</v>
      </c>
      <c r="K15" s="4"/>
      <c r="N15" s="4"/>
    </row>
    <row r="16" spans="1:14" s="52" customFormat="1" ht="12.75" customHeight="1">
      <c r="A16" s="73" t="s">
        <v>2317</v>
      </c>
      <c r="B16" s="73"/>
      <c r="C16" s="74">
        <v>6.35</v>
      </c>
      <c r="D16" s="73" t="s">
        <v>2313</v>
      </c>
      <c r="E16" s="73"/>
      <c r="F16" s="75">
        <v>480</v>
      </c>
      <c r="G16" s="75">
        <v>4741</v>
      </c>
      <c r="H16" s="73">
        <v>41414141</v>
      </c>
      <c r="I16" s="71"/>
      <c r="J16" s="54" t="s">
        <v>2319</v>
      </c>
      <c r="K16" s="4"/>
      <c r="N16" s="4"/>
    </row>
    <row r="17" spans="1:14" s="52" customFormat="1" ht="12.75" customHeight="1">
      <c r="A17" s="73" t="s">
        <v>2318</v>
      </c>
      <c r="B17" s="73"/>
      <c r="C17" s="74">
        <v>7.33</v>
      </c>
      <c r="D17" s="73" t="s">
        <v>2313</v>
      </c>
      <c r="E17" s="73"/>
      <c r="F17" s="75">
        <v>384</v>
      </c>
      <c r="G17" s="75">
        <v>4742</v>
      </c>
      <c r="H17" s="73">
        <v>44444444</v>
      </c>
      <c r="I17" s="71"/>
      <c r="J17" s="54" t="s">
        <v>2319</v>
      </c>
      <c r="K17" s="4"/>
      <c r="N17" s="4"/>
    </row>
    <row r="18" spans="1:10" ht="12.75">
      <c r="A18" s="73" t="s">
        <v>1431</v>
      </c>
      <c r="B18" s="73"/>
      <c r="C18" s="74">
        <v>1.2</v>
      </c>
      <c r="D18" s="73" t="s">
        <v>1432</v>
      </c>
      <c r="E18" s="73"/>
      <c r="F18" s="75">
        <v>1</v>
      </c>
      <c r="G18" s="75">
        <v>10186</v>
      </c>
      <c r="H18" s="76" t="s">
        <v>1433</v>
      </c>
      <c r="I18" s="71"/>
      <c r="J18" s="54" t="str">
        <f aca="true" t="shared" si="0" ref="J18:J81">IF(B18&gt;0,B18*C18," ")</f>
        <v> </v>
      </c>
    </row>
    <row r="19" spans="1:10" ht="12.75">
      <c r="A19" s="73" t="s">
        <v>2810</v>
      </c>
      <c r="B19" s="73"/>
      <c r="C19" s="74">
        <v>66.9</v>
      </c>
      <c r="D19" s="73" t="s">
        <v>1968</v>
      </c>
      <c r="E19" s="73"/>
      <c r="F19" s="75">
        <v>70</v>
      </c>
      <c r="G19" s="75">
        <v>10105</v>
      </c>
      <c r="H19" s="76" t="s">
        <v>2811</v>
      </c>
      <c r="I19" s="141" t="s">
        <v>1503</v>
      </c>
      <c r="J19" s="54" t="str">
        <f t="shared" si="0"/>
        <v> </v>
      </c>
    </row>
    <row r="20" spans="1:10" ht="12.75">
      <c r="A20" s="73" t="s">
        <v>1269</v>
      </c>
      <c r="B20" s="73"/>
      <c r="C20" s="74">
        <v>59.9</v>
      </c>
      <c r="D20" s="73" t="s">
        <v>1321</v>
      </c>
      <c r="E20" s="73"/>
      <c r="F20" s="75">
        <v>70</v>
      </c>
      <c r="G20" s="75">
        <v>10106</v>
      </c>
      <c r="H20" s="76" t="s">
        <v>1270</v>
      </c>
      <c r="I20" s="141" t="s">
        <v>1503</v>
      </c>
      <c r="J20" s="54" t="str">
        <f t="shared" si="0"/>
        <v> </v>
      </c>
    </row>
    <row r="21" spans="1:10" ht="12.75">
      <c r="A21" s="73" t="s">
        <v>1271</v>
      </c>
      <c r="B21" s="73"/>
      <c r="C21" s="74">
        <v>67.7</v>
      </c>
      <c r="D21" s="73" t="s">
        <v>1321</v>
      </c>
      <c r="E21" s="73"/>
      <c r="F21" s="75">
        <v>70</v>
      </c>
      <c r="G21" s="75">
        <v>10107</v>
      </c>
      <c r="H21" s="76" t="s">
        <v>1272</v>
      </c>
      <c r="I21" s="141" t="s">
        <v>1503</v>
      </c>
      <c r="J21" s="54" t="str">
        <f t="shared" si="0"/>
        <v> </v>
      </c>
    </row>
    <row r="22" spans="1:10" ht="12.75">
      <c r="A22" s="73" t="s">
        <v>1431</v>
      </c>
      <c r="B22" s="73"/>
      <c r="C22" s="74">
        <v>1.2</v>
      </c>
      <c r="D22" s="73" t="s">
        <v>1432</v>
      </c>
      <c r="E22" s="73"/>
      <c r="F22" s="75">
        <v>1</v>
      </c>
      <c r="G22" s="75">
        <v>10186</v>
      </c>
      <c r="H22" s="76" t="s">
        <v>1433</v>
      </c>
      <c r="I22" s="71"/>
      <c r="J22" s="54" t="str">
        <f t="shared" si="0"/>
        <v> </v>
      </c>
    </row>
    <row r="23" spans="1:10" ht="12.75">
      <c r="A23" s="73" t="s">
        <v>2810</v>
      </c>
      <c r="B23" s="73"/>
      <c r="C23" s="74">
        <v>66.9</v>
      </c>
      <c r="D23" s="73" t="s">
        <v>1968</v>
      </c>
      <c r="E23" s="73"/>
      <c r="F23" s="75">
        <v>70</v>
      </c>
      <c r="G23" s="75">
        <v>10105</v>
      </c>
      <c r="H23" s="76" t="s">
        <v>2811</v>
      </c>
      <c r="I23" s="141" t="s">
        <v>1503</v>
      </c>
      <c r="J23" s="54" t="str">
        <f t="shared" si="0"/>
        <v> </v>
      </c>
    </row>
    <row r="24" spans="1:10" ht="12.75">
      <c r="A24" s="73" t="s">
        <v>1269</v>
      </c>
      <c r="B24" s="73"/>
      <c r="C24" s="74">
        <v>59.9</v>
      </c>
      <c r="D24" s="73" t="s">
        <v>1321</v>
      </c>
      <c r="E24" s="73"/>
      <c r="F24" s="75">
        <v>70</v>
      </c>
      <c r="G24" s="75">
        <v>10106</v>
      </c>
      <c r="H24" s="76" t="s">
        <v>1270</v>
      </c>
      <c r="I24" s="141" t="s">
        <v>1503</v>
      </c>
      <c r="J24" s="54" t="str">
        <f t="shared" si="0"/>
        <v> </v>
      </c>
    </row>
    <row r="25" spans="1:10" ht="12.75">
      <c r="A25" s="73" t="s">
        <v>1271</v>
      </c>
      <c r="B25" s="73"/>
      <c r="C25" s="74">
        <v>67.7</v>
      </c>
      <c r="D25" s="73" t="s">
        <v>1321</v>
      </c>
      <c r="E25" s="73"/>
      <c r="F25" s="75">
        <v>70</v>
      </c>
      <c r="G25" s="75">
        <v>10107</v>
      </c>
      <c r="H25" s="76" t="s">
        <v>1272</v>
      </c>
      <c r="I25" s="141" t="s">
        <v>1503</v>
      </c>
      <c r="J25" s="54" t="str">
        <f t="shared" si="0"/>
        <v> </v>
      </c>
    </row>
    <row r="26" spans="1:11" s="18" customFormat="1" ht="12.75">
      <c r="A26" s="169" t="s">
        <v>310</v>
      </c>
      <c r="B26" s="169"/>
      <c r="C26" s="170">
        <v>16.28</v>
      </c>
      <c r="D26" s="73" t="s">
        <v>2624</v>
      </c>
      <c r="E26" s="73" t="s">
        <v>711</v>
      </c>
      <c r="F26" s="75">
        <v>900</v>
      </c>
      <c r="G26" s="75">
        <v>10958</v>
      </c>
      <c r="H26" s="76" t="s">
        <v>311</v>
      </c>
      <c r="I26" s="141" t="s">
        <v>1503</v>
      </c>
      <c r="J26" s="54" t="str">
        <f t="shared" si="0"/>
        <v> </v>
      </c>
      <c r="K26" s="140"/>
    </row>
    <row r="27" spans="1:10" s="18" customFormat="1" ht="12.75">
      <c r="A27" s="169" t="s">
        <v>376</v>
      </c>
      <c r="B27" s="169"/>
      <c r="C27" s="170">
        <v>16.28</v>
      </c>
      <c r="D27" s="73" t="s">
        <v>2624</v>
      </c>
      <c r="E27" s="73" t="s">
        <v>711</v>
      </c>
      <c r="F27" s="75">
        <v>900</v>
      </c>
      <c r="G27" s="75">
        <v>10957</v>
      </c>
      <c r="H27" s="76" t="s">
        <v>312</v>
      </c>
      <c r="I27" s="141" t="s">
        <v>1503</v>
      </c>
      <c r="J27" s="54" t="str">
        <f t="shared" si="0"/>
        <v> </v>
      </c>
    </row>
    <row r="28" spans="1:10" s="18" customFormat="1" ht="12.75">
      <c r="A28" s="169" t="s">
        <v>313</v>
      </c>
      <c r="B28" s="169"/>
      <c r="C28" s="170">
        <v>16.28</v>
      </c>
      <c r="D28" s="73" t="s">
        <v>2624</v>
      </c>
      <c r="E28" s="73" t="s">
        <v>223</v>
      </c>
      <c r="F28" s="75">
        <v>900</v>
      </c>
      <c r="G28" s="75">
        <v>10956</v>
      </c>
      <c r="H28" s="76" t="s">
        <v>314</v>
      </c>
      <c r="I28" s="141" t="s">
        <v>1503</v>
      </c>
      <c r="J28" s="54" t="str">
        <f t="shared" si="0"/>
        <v> </v>
      </c>
    </row>
    <row r="29" spans="1:10" s="18" customFormat="1" ht="12.75">
      <c r="A29" s="73" t="s">
        <v>1577</v>
      </c>
      <c r="B29" s="73"/>
      <c r="C29" s="74">
        <v>12.75</v>
      </c>
      <c r="D29" s="73" t="s">
        <v>2014</v>
      </c>
      <c r="E29" s="73" t="s">
        <v>1694</v>
      </c>
      <c r="F29" s="75">
        <v>1200</v>
      </c>
      <c r="G29" s="75">
        <v>895</v>
      </c>
      <c r="H29" s="76" t="s">
        <v>1578</v>
      </c>
      <c r="I29" s="141" t="s">
        <v>1503</v>
      </c>
      <c r="J29" s="54" t="str">
        <f t="shared" si="0"/>
        <v> </v>
      </c>
    </row>
    <row r="30" spans="1:10" s="18" customFormat="1" ht="12.75">
      <c r="A30" s="132" t="s">
        <v>1016</v>
      </c>
      <c r="B30" s="132"/>
      <c r="C30" s="133">
        <v>27.45</v>
      </c>
      <c r="D30" s="73" t="s">
        <v>1321</v>
      </c>
      <c r="E30" s="73" t="s">
        <v>2540</v>
      </c>
      <c r="F30" s="75">
        <v>700</v>
      </c>
      <c r="G30" s="75">
        <v>10656</v>
      </c>
      <c r="H30" s="76" t="s">
        <v>1124</v>
      </c>
      <c r="I30" s="141" t="s">
        <v>1503</v>
      </c>
      <c r="J30" s="54" t="str">
        <f t="shared" si="0"/>
        <v> </v>
      </c>
    </row>
    <row r="31" spans="1:10" s="18" customFormat="1" ht="12.75">
      <c r="A31" s="132" t="s">
        <v>1507</v>
      </c>
      <c r="B31" s="132"/>
      <c r="C31" s="133">
        <v>42.16</v>
      </c>
      <c r="D31" s="73" t="s">
        <v>1031</v>
      </c>
      <c r="E31" s="73" t="s">
        <v>1447</v>
      </c>
      <c r="F31" s="75">
        <v>1000</v>
      </c>
      <c r="G31" s="75">
        <v>10671</v>
      </c>
      <c r="H31" s="76" t="s">
        <v>1508</v>
      </c>
      <c r="I31" s="141" t="s">
        <v>1503</v>
      </c>
      <c r="J31" s="54" t="str">
        <f t="shared" si="0"/>
        <v> </v>
      </c>
    </row>
    <row r="32" spans="1:10" s="18" customFormat="1" ht="12.75">
      <c r="A32" s="132" t="s">
        <v>1509</v>
      </c>
      <c r="B32" s="132"/>
      <c r="C32" s="133">
        <v>63.72</v>
      </c>
      <c r="D32" s="73" t="s">
        <v>1031</v>
      </c>
      <c r="E32" s="73" t="s">
        <v>2540</v>
      </c>
      <c r="F32" s="75">
        <v>800</v>
      </c>
      <c r="G32" s="75">
        <v>10651</v>
      </c>
      <c r="H32" s="76" t="s">
        <v>1510</v>
      </c>
      <c r="I32" s="141" t="s">
        <v>1503</v>
      </c>
      <c r="J32" s="54" t="str">
        <f t="shared" si="0"/>
        <v> </v>
      </c>
    </row>
    <row r="33" spans="1:10" s="18" customFormat="1" ht="12.75">
      <c r="A33" s="73" t="s">
        <v>341</v>
      </c>
      <c r="B33" s="73"/>
      <c r="C33" s="74">
        <v>18.52</v>
      </c>
      <c r="D33" s="73" t="s">
        <v>2016</v>
      </c>
      <c r="E33" s="73" t="s">
        <v>2540</v>
      </c>
      <c r="F33" s="75">
        <v>900</v>
      </c>
      <c r="G33" s="75">
        <v>897</v>
      </c>
      <c r="H33" s="76" t="s">
        <v>342</v>
      </c>
      <c r="I33" s="141" t="s">
        <v>1503</v>
      </c>
      <c r="J33" s="54" t="str">
        <f t="shared" si="0"/>
        <v> </v>
      </c>
    </row>
    <row r="34" spans="1:10" s="18" customFormat="1" ht="12.75">
      <c r="A34" s="73" t="s">
        <v>696</v>
      </c>
      <c r="B34" s="73"/>
      <c r="C34" s="74">
        <v>16.63</v>
      </c>
      <c r="D34" s="73" t="s">
        <v>2015</v>
      </c>
      <c r="E34" s="73" t="s">
        <v>2540</v>
      </c>
      <c r="F34" s="75">
        <v>800</v>
      </c>
      <c r="G34" s="75">
        <v>468</v>
      </c>
      <c r="H34" s="76" t="s">
        <v>2222</v>
      </c>
      <c r="I34" s="141" t="s">
        <v>1503</v>
      </c>
      <c r="J34" s="54" t="str">
        <f t="shared" si="0"/>
        <v> </v>
      </c>
    </row>
    <row r="35" spans="1:10" s="18" customFormat="1" ht="12.75">
      <c r="A35" s="73" t="s">
        <v>2103</v>
      </c>
      <c r="B35" s="73"/>
      <c r="C35" s="74">
        <v>16.45</v>
      </c>
      <c r="D35" s="73" t="s">
        <v>2016</v>
      </c>
      <c r="E35" s="73" t="s">
        <v>2540</v>
      </c>
      <c r="F35" s="75">
        <v>700</v>
      </c>
      <c r="G35" s="75">
        <v>11386</v>
      </c>
      <c r="H35" s="76" t="s">
        <v>2104</v>
      </c>
      <c r="I35" s="71"/>
      <c r="J35" s="54" t="str">
        <f t="shared" si="0"/>
        <v> </v>
      </c>
    </row>
    <row r="36" spans="1:10" s="18" customFormat="1" ht="12.75">
      <c r="A36" s="73" t="s">
        <v>1579</v>
      </c>
      <c r="B36" s="73"/>
      <c r="C36" s="74">
        <v>16.63</v>
      </c>
      <c r="D36" s="73" t="s">
        <v>2014</v>
      </c>
      <c r="E36" s="73" t="s">
        <v>2540</v>
      </c>
      <c r="F36" s="75">
        <v>1000</v>
      </c>
      <c r="G36" s="75">
        <v>469</v>
      </c>
      <c r="H36" s="76" t="s">
        <v>1580</v>
      </c>
      <c r="I36" s="141" t="s">
        <v>1503</v>
      </c>
      <c r="J36" s="54" t="str">
        <f t="shared" si="0"/>
        <v> </v>
      </c>
    </row>
    <row r="37" spans="1:10" s="18" customFormat="1" ht="12.75">
      <c r="A37" s="73" t="s">
        <v>1999</v>
      </c>
      <c r="B37" s="73"/>
      <c r="C37" s="74">
        <v>18.08</v>
      </c>
      <c r="D37" s="73" t="s">
        <v>2014</v>
      </c>
      <c r="E37" s="73" t="s">
        <v>2540</v>
      </c>
      <c r="F37" s="75">
        <v>900</v>
      </c>
      <c r="G37" s="75">
        <v>470</v>
      </c>
      <c r="H37" s="76" t="s">
        <v>2000</v>
      </c>
      <c r="I37" s="141" t="s">
        <v>1503</v>
      </c>
      <c r="J37" s="54" t="str">
        <f t="shared" si="0"/>
        <v> </v>
      </c>
    </row>
    <row r="38" spans="1:10" s="18" customFormat="1" ht="12.75">
      <c r="A38" s="158" t="s">
        <v>1869</v>
      </c>
      <c r="B38" s="158"/>
      <c r="C38" s="159">
        <v>17.61</v>
      </c>
      <c r="D38" s="73" t="s">
        <v>2016</v>
      </c>
      <c r="E38" s="73" t="s">
        <v>223</v>
      </c>
      <c r="F38" s="75">
        <v>800</v>
      </c>
      <c r="G38" s="75">
        <v>471</v>
      </c>
      <c r="H38" s="76" t="s">
        <v>1118</v>
      </c>
      <c r="I38" s="141" t="s">
        <v>1503</v>
      </c>
      <c r="J38" s="54" t="str">
        <f t="shared" si="0"/>
        <v> </v>
      </c>
    </row>
    <row r="39" spans="1:10" s="18" customFormat="1" ht="12.75">
      <c r="A39" s="73" t="s">
        <v>2105</v>
      </c>
      <c r="B39" s="73"/>
      <c r="C39" s="74">
        <v>16.45</v>
      </c>
      <c r="D39" s="73" t="s">
        <v>2016</v>
      </c>
      <c r="E39" s="73" t="s">
        <v>2540</v>
      </c>
      <c r="F39" s="75">
        <v>700</v>
      </c>
      <c r="G39" s="75">
        <v>11376</v>
      </c>
      <c r="H39" s="76" t="s">
        <v>2106</v>
      </c>
      <c r="I39" s="71"/>
      <c r="J39" s="54" t="str">
        <f t="shared" si="0"/>
        <v> </v>
      </c>
    </row>
    <row r="40" spans="1:10" s="18" customFormat="1" ht="12.75">
      <c r="A40" s="158" t="s">
        <v>2512</v>
      </c>
      <c r="B40" s="158"/>
      <c r="C40" s="159">
        <v>30.36</v>
      </c>
      <c r="D40" s="73" t="s">
        <v>2018</v>
      </c>
      <c r="E40" s="73" t="s">
        <v>223</v>
      </c>
      <c r="F40" s="75"/>
      <c r="G40" s="75">
        <v>10922</v>
      </c>
      <c r="H40" s="76" t="s">
        <v>2513</v>
      </c>
      <c r="I40" s="141" t="s">
        <v>1503</v>
      </c>
      <c r="J40" s="54" t="str">
        <f t="shared" si="0"/>
        <v> </v>
      </c>
    </row>
    <row r="41" spans="1:10" s="18" customFormat="1" ht="12.75">
      <c r="A41" s="132" t="s">
        <v>1992</v>
      </c>
      <c r="B41" s="132"/>
      <c r="C41" s="133">
        <v>26.99</v>
      </c>
      <c r="D41" s="73" t="s">
        <v>2017</v>
      </c>
      <c r="E41" s="73" t="s">
        <v>223</v>
      </c>
      <c r="F41" s="75">
        <v>1300</v>
      </c>
      <c r="G41" s="75">
        <v>10654</v>
      </c>
      <c r="H41" s="76" t="s">
        <v>374</v>
      </c>
      <c r="I41" s="141" t="s">
        <v>1503</v>
      </c>
      <c r="J41" s="54" t="str">
        <f t="shared" si="0"/>
        <v> </v>
      </c>
    </row>
    <row r="42" spans="1:10" s="18" customFormat="1" ht="12.75">
      <c r="A42" s="73" t="s">
        <v>1332</v>
      </c>
      <c r="B42" s="73"/>
      <c r="C42" s="74">
        <v>14.04</v>
      </c>
      <c r="D42" s="73" t="s">
        <v>2014</v>
      </c>
      <c r="E42" s="73" t="s">
        <v>223</v>
      </c>
      <c r="F42" s="75">
        <v>900</v>
      </c>
      <c r="G42" s="75">
        <v>472</v>
      </c>
      <c r="H42" s="76" t="s">
        <v>219</v>
      </c>
      <c r="I42" s="141" t="s">
        <v>1503</v>
      </c>
      <c r="J42" s="54" t="str">
        <f t="shared" si="0"/>
        <v> </v>
      </c>
    </row>
    <row r="43" spans="1:10" s="18" customFormat="1" ht="12.75">
      <c r="A43" s="158" t="s">
        <v>681</v>
      </c>
      <c r="B43" s="158"/>
      <c r="C43" s="159">
        <v>34.6</v>
      </c>
      <c r="D43" s="73" t="s">
        <v>2018</v>
      </c>
      <c r="E43" s="73" t="s">
        <v>711</v>
      </c>
      <c r="F43" s="75">
        <v>1500</v>
      </c>
      <c r="G43" s="75">
        <v>8342</v>
      </c>
      <c r="H43" s="76" t="s">
        <v>682</v>
      </c>
      <c r="I43" s="141" t="s">
        <v>1503</v>
      </c>
      <c r="J43" s="54" t="str">
        <f t="shared" si="0"/>
        <v> </v>
      </c>
    </row>
    <row r="44" spans="1:10" s="18" customFormat="1" ht="12.75">
      <c r="A44" s="132" t="s">
        <v>2107</v>
      </c>
      <c r="B44" s="132"/>
      <c r="C44" s="133">
        <v>15.84</v>
      </c>
      <c r="D44" s="73" t="s">
        <v>2014</v>
      </c>
      <c r="E44" s="73" t="s">
        <v>2540</v>
      </c>
      <c r="F44" s="75">
        <v>900</v>
      </c>
      <c r="G44" s="75">
        <v>10734</v>
      </c>
      <c r="H44" s="76" t="s">
        <v>2108</v>
      </c>
      <c r="I44" s="141" t="s">
        <v>1503</v>
      </c>
      <c r="J44" s="54" t="str">
        <f t="shared" si="0"/>
        <v> </v>
      </c>
    </row>
    <row r="45" spans="1:10" s="18" customFormat="1" ht="12.75">
      <c r="A45" s="132" t="s">
        <v>7</v>
      </c>
      <c r="B45" s="132"/>
      <c r="C45" s="133">
        <v>28.64</v>
      </c>
      <c r="D45" s="73" t="s">
        <v>1031</v>
      </c>
      <c r="E45" s="73" t="s">
        <v>711</v>
      </c>
      <c r="F45" s="75">
        <v>1500</v>
      </c>
      <c r="G45" s="75">
        <v>10585</v>
      </c>
      <c r="H45" s="76" t="s">
        <v>8</v>
      </c>
      <c r="I45" s="141" t="s">
        <v>1503</v>
      </c>
      <c r="J45" s="54" t="str">
        <f t="shared" si="0"/>
        <v> </v>
      </c>
    </row>
    <row r="46" spans="1:10" s="18" customFormat="1" ht="12.75">
      <c r="A46" s="132" t="s">
        <v>2618</v>
      </c>
      <c r="B46" s="132"/>
      <c r="C46" s="133">
        <v>43.96</v>
      </c>
      <c r="D46" s="73" t="s">
        <v>1968</v>
      </c>
      <c r="E46" s="73" t="s">
        <v>711</v>
      </c>
      <c r="F46" s="75">
        <v>1500</v>
      </c>
      <c r="G46" s="75">
        <v>10579</v>
      </c>
      <c r="H46" s="76" t="s">
        <v>1985</v>
      </c>
      <c r="I46" s="141" t="s">
        <v>1503</v>
      </c>
      <c r="J46" s="54" t="str">
        <f t="shared" si="0"/>
        <v> </v>
      </c>
    </row>
    <row r="47" spans="1:10" s="18" customFormat="1" ht="12.75">
      <c r="A47" s="132" t="s">
        <v>1428</v>
      </c>
      <c r="B47" s="132"/>
      <c r="C47" s="133">
        <v>15.69</v>
      </c>
      <c r="D47" s="73" t="s">
        <v>1319</v>
      </c>
      <c r="E47" s="73" t="s">
        <v>2540</v>
      </c>
      <c r="F47" s="75">
        <v>600</v>
      </c>
      <c r="G47" s="75">
        <v>475</v>
      </c>
      <c r="H47" s="76" t="s">
        <v>424</v>
      </c>
      <c r="I47" s="141" t="s">
        <v>1503</v>
      </c>
      <c r="J47" s="54" t="str">
        <f t="shared" si="0"/>
        <v> </v>
      </c>
    </row>
    <row r="48" spans="1:10" s="18" customFormat="1" ht="12.75">
      <c r="A48" s="73" t="s">
        <v>1627</v>
      </c>
      <c r="B48" s="73"/>
      <c r="C48" s="74">
        <v>16.7</v>
      </c>
      <c r="D48" s="73" t="s">
        <v>1319</v>
      </c>
      <c r="E48" s="73" t="s">
        <v>2540</v>
      </c>
      <c r="F48" s="75">
        <v>500</v>
      </c>
      <c r="G48" s="75">
        <v>4114</v>
      </c>
      <c r="H48" s="76" t="s">
        <v>1562</v>
      </c>
      <c r="I48" s="141" t="s">
        <v>1503</v>
      </c>
      <c r="J48" s="54" t="str">
        <f t="shared" si="0"/>
        <v> </v>
      </c>
    </row>
    <row r="49" spans="1:10" s="18" customFormat="1" ht="12.75">
      <c r="A49" s="73" t="s">
        <v>1043</v>
      </c>
      <c r="B49" s="73"/>
      <c r="C49" s="74">
        <v>16.69</v>
      </c>
      <c r="D49" s="73" t="s">
        <v>1319</v>
      </c>
      <c r="E49" s="73" t="s">
        <v>2540</v>
      </c>
      <c r="F49" s="75">
        <v>500</v>
      </c>
      <c r="G49" s="75">
        <v>479</v>
      </c>
      <c r="H49" s="76" t="s">
        <v>1863</v>
      </c>
      <c r="I49" s="141" t="s">
        <v>1503</v>
      </c>
      <c r="J49" s="54" t="str">
        <f t="shared" si="0"/>
        <v> </v>
      </c>
    </row>
    <row r="50" spans="1:10" s="18" customFormat="1" ht="12.75">
      <c r="A50" s="73" t="s">
        <v>683</v>
      </c>
      <c r="B50" s="73"/>
      <c r="C50" s="74">
        <v>12.61</v>
      </c>
      <c r="D50" s="73" t="s">
        <v>1319</v>
      </c>
      <c r="E50" s="73" t="s">
        <v>711</v>
      </c>
      <c r="F50" s="75">
        <v>500</v>
      </c>
      <c r="G50" s="75">
        <v>898</v>
      </c>
      <c r="H50" s="76" t="s">
        <v>684</v>
      </c>
      <c r="I50" s="141" t="s">
        <v>1503</v>
      </c>
      <c r="J50" s="54" t="str">
        <f t="shared" si="0"/>
        <v> </v>
      </c>
    </row>
    <row r="51" spans="1:10" s="18" customFormat="1" ht="12.75">
      <c r="A51" s="73" t="s">
        <v>1146</v>
      </c>
      <c r="B51" s="73"/>
      <c r="C51" s="74">
        <v>14.72</v>
      </c>
      <c r="D51" s="73" t="s">
        <v>2018</v>
      </c>
      <c r="E51" s="73" t="s">
        <v>2540</v>
      </c>
      <c r="F51" s="75">
        <v>1300</v>
      </c>
      <c r="G51" s="75">
        <v>901</v>
      </c>
      <c r="H51" s="76" t="s">
        <v>2821</v>
      </c>
      <c r="I51" s="141" t="s">
        <v>1503</v>
      </c>
      <c r="J51" s="54" t="str">
        <f t="shared" si="0"/>
        <v> </v>
      </c>
    </row>
    <row r="52" spans="1:10" s="18" customFormat="1" ht="12.75">
      <c r="A52" s="73" t="s">
        <v>1979</v>
      </c>
      <c r="B52" s="73"/>
      <c r="C52" s="74">
        <v>39.13</v>
      </c>
      <c r="D52" s="73" t="s">
        <v>1968</v>
      </c>
      <c r="E52" s="73" t="s">
        <v>2540</v>
      </c>
      <c r="F52" s="75">
        <v>1500</v>
      </c>
      <c r="G52" s="75">
        <v>10676</v>
      </c>
      <c r="H52" s="76" t="s">
        <v>1980</v>
      </c>
      <c r="I52" s="141" t="s">
        <v>1503</v>
      </c>
      <c r="J52" s="54" t="str">
        <f t="shared" si="0"/>
        <v> </v>
      </c>
    </row>
    <row r="53" spans="1:10" s="18" customFormat="1" ht="12.75">
      <c r="A53" s="73" t="s">
        <v>1805</v>
      </c>
      <c r="B53" s="73"/>
      <c r="C53" s="74">
        <v>23.98</v>
      </c>
      <c r="D53" s="73" t="s">
        <v>1327</v>
      </c>
      <c r="E53" s="73" t="s">
        <v>2540</v>
      </c>
      <c r="F53" s="75">
        <v>1500</v>
      </c>
      <c r="G53" s="75">
        <v>11357</v>
      </c>
      <c r="H53" s="76" t="s">
        <v>1806</v>
      </c>
      <c r="I53" s="71"/>
      <c r="J53" s="54" t="str">
        <f t="shared" si="0"/>
        <v> </v>
      </c>
    </row>
    <row r="54" spans="1:10" s="18" customFormat="1" ht="12.75">
      <c r="A54" s="73" t="s">
        <v>712</v>
      </c>
      <c r="B54" s="73"/>
      <c r="C54" s="75"/>
      <c r="D54" s="73" t="s">
        <v>1031</v>
      </c>
      <c r="E54" s="73" t="s">
        <v>1279</v>
      </c>
      <c r="F54" s="75">
        <v>700</v>
      </c>
      <c r="G54" s="75">
        <v>11377</v>
      </c>
      <c r="H54" s="76" t="s">
        <v>713</v>
      </c>
      <c r="I54" s="71"/>
      <c r="J54" s="54" t="str">
        <f t="shared" si="0"/>
        <v> </v>
      </c>
    </row>
    <row r="55" spans="1:10" s="18" customFormat="1" ht="12.75">
      <c r="A55" s="73" t="s">
        <v>1807</v>
      </c>
      <c r="B55" s="73"/>
      <c r="C55" s="74">
        <v>23.98</v>
      </c>
      <c r="D55" s="73" t="s">
        <v>1327</v>
      </c>
      <c r="E55" s="73" t="s">
        <v>2540</v>
      </c>
      <c r="F55" s="75">
        <v>700</v>
      </c>
      <c r="G55" s="75">
        <v>11364</v>
      </c>
      <c r="H55" s="76" t="s">
        <v>1808</v>
      </c>
      <c r="I55" s="71"/>
      <c r="J55" s="54" t="str">
        <f t="shared" si="0"/>
        <v> </v>
      </c>
    </row>
    <row r="56" spans="1:10" s="18" customFormat="1" ht="12.75">
      <c r="A56" s="73" t="s">
        <v>1809</v>
      </c>
      <c r="B56" s="73"/>
      <c r="C56" s="74">
        <v>23.76</v>
      </c>
      <c r="D56" s="73" t="s">
        <v>1327</v>
      </c>
      <c r="E56" s="73" t="s">
        <v>2540</v>
      </c>
      <c r="F56" s="75">
        <v>1500</v>
      </c>
      <c r="G56" s="75">
        <v>11359</v>
      </c>
      <c r="H56" s="76" t="s">
        <v>1810</v>
      </c>
      <c r="I56" s="71"/>
      <c r="J56" s="54" t="str">
        <f t="shared" si="0"/>
        <v> </v>
      </c>
    </row>
    <row r="57" spans="1:10" s="18" customFormat="1" ht="12.75">
      <c r="A57" s="158" t="s">
        <v>1415</v>
      </c>
      <c r="B57" s="158"/>
      <c r="C57" s="159">
        <v>19.21</v>
      </c>
      <c r="D57" s="73" t="s">
        <v>2019</v>
      </c>
      <c r="E57" s="73" t="s">
        <v>2540</v>
      </c>
      <c r="F57" s="75">
        <v>1500</v>
      </c>
      <c r="G57" s="75">
        <v>903</v>
      </c>
      <c r="H57" s="76" t="s">
        <v>1416</v>
      </c>
      <c r="I57" s="141" t="s">
        <v>1503</v>
      </c>
      <c r="J57" s="54" t="str">
        <f t="shared" si="0"/>
        <v> </v>
      </c>
    </row>
    <row r="58" spans="1:10" s="18" customFormat="1" ht="12.75">
      <c r="A58" s="73" t="s">
        <v>381</v>
      </c>
      <c r="B58" s="73"/>
      <c r="C58" s="74">
        <v>18.07</v>
      </c>
      <c r="D58" s="73" t="s">
        <v>2019</v>
      </c>
      <c r="E58" s="73" t="s">
        <v>2540</v>
      </c>
      <c r="F58" s="75">
        <v>1500</v>
      </c>
      <c r="G58" s="75">
        <v>904</v>
      </c>
      <c r="H58" s="76" t="s">
        <v>1275</v>
      </c>
      <c r="I58" s="141" t="s">
        <v>1503</v>
      </c>
      <c r="J58" s="54" t="str">
        <f t="shared" si="0"/>
        <v> </v>
      </c>
    </row>
    <row r="59" spans="1:10" s="18" customFormat="1" ht="12.75">
      <c r="A59" s="73" t="s">
        <v>2024</v>
      </c>
      <c r="B59" s="73"/>
      <c r="C59" s="74">
        <v>18.33</v>
      </c>
      <c r="D59" s="73" t="s">
        <v>2019</v>
      </c>
      <c r="E59" s="73" t="s">
        <v>2540</v>
      </c>
      <c r="F59" s="75">
        <v>1500</v>
      </c>
      <c r="G59" s="75">
        <v>905</v>
      </c>
      <c r="H59" s="76" t="s">
        <v>2025</v>
      </c>
      <c r="I59" s="141" t="s">
        <v>1503</v>
      </c>
      <c r="J59" s="54" t="str">
        <f t="shared" si="0"/>
        <v> </v>
      </c>
    </row>
    <row r="60" spans="1:10" s="18" customFormat="1" ht="12.75">
      <c r="A60" s="73" t="s">
        <v>2665</v>
      </c>
      <c r="B60" s="73"/>
      <c r="C60" s="74">
        <v>18.34</v>
      </c>
      <c r="D60" s="73" t="s">
        <v>2019</v>
      </c>
      <c r="E60" s="73" t="s">
        <v>2540</v>
      </c>
      <c r="F60" s="75">
        <v>1500</v>
      </c>
      <c r="G60" s="75">
        <v>906</v>
      </c>
      <c r="H60" s="76" t="s">
        <v>2666</v>
      </c>
      <c r="I60" s="141" t="s">
        <v>1503</v>
      </c>
      <c r="J60" s="54" t="str">
        <f t="shared" si="0"/>
        <v> </v>
      </c>
    </row>
    <row r="61" spans="1:10" s="18" customFormat="1" ht="12.75">
      <c r="A61" s="132" t="s">
        <v>560</v>
      </c>
      <c r="B61" s="132"/>
      <c r="C61" s="133">
        <v>19.79</v>
      </c>
      <c r="D61" s="73" t="s">
        <v>2019</v>
      </c>
      <c r="E61" s="73" t="s">
        <v>2540</v>
      </c>
      <c r="F61" s="75"/>
      <c r="G61" s="75">
        <v>10798</v>
      </c>
      <c r="H61" s="76" t="s">
        <v>561</v>
      </c>
      <c r="I61" s="141" t="s">
        <v>1503</v>
      </c>
      <c r="J61" s="54" t="str">
        <f t="shared" si="0"/>
        <v> </v>
      </c>
    </row>
    <row r="62" spans="1:10" s="18" customFormat="1" ht="12.75">
      <c r="A62" s="132" t="s">
        <v>1895</v>
      </c>
      <c r="B62" s="132"/>
      <c r="C62" s="133">
        <v>19.21</v>
      </c>
      <c r="D62" s="73" t="s">
        <v>2019</v>
      </c>
      <c r="E62" s="73" t="s">
        <v>1694</v>
      </c>
      <c r="F62" s="75">
        <v>1500</v>
      </c>
      <c r="G62" s="75">
        <v>11273</v>
      </c>
      <c r="H62" s="76" t="s">
        <v>2707</v>
      </c>
      <c r="I62" s="141" t="s">
        <v>1503</v>
      </c>
      <c r="J62" s="54" t="str">
        <f t="shared" si="0"/>
        <v> </v>
      </c>
    </row>
    <row r="63" spans="1:10" s="18" customFormat="1" ht="12.75">
      <c r="A63" s="158" t="s">
        <v>1276</v>
      </c>
      <c r="B63" s="158"/>
      <c r="C63" s="159">
        <v>19.21</v>
      </c>
      <c r="D63" s="73" t="s">
        <v>2019</v>
      </c>
      <c r="E63" s="73" t="s">
        <v>2540</v>
      </c>
      <c r="F63" s="75">
        <v>1500</v>
      </c>
      <c r="G63" s="75">
        <v>10361</v>
      </c>
      <c r="H63" s="76" t="s">
        <v>1277</v>
      </c>
      <c r="I63" s="141" t="s">
        <v>1503</v>
      </c>
      <c r="J63" s="54" t="str">
        <f t="shared" si="0"/>
        <v> </v>
      </c>
    </row>
    <row r="64" spans="1:10" s="18" customFormat="1" ht="12.75">
      <c r="A64" s="73" t="s">
        <v>529</v>
      </c>
      <c r="B64" s="73"/>
      <c r="C64" s="74">
        <v>20.53</v>
      </c>
      <c r="D64" s="73" t="s">
        <v>2019</v>
      </c>
      <c r="E64" s="73" t="s">
        <v>711</v>
      </c>
      <c r="F64" s="75">
        <v>1500</v>
      </c>
      <c r="G64" s="75">
        <v>907</v>
      </c>
      <c r="H64" s="76" t="s">
        <v>530</v>
      </c>
      <c r="I64" s="141" t="s">
        <v>1503</v>
      </c>
      <c r="J64" s="54" t="str">
        <f t="shared" si="0"/>
        <v> </v>
      </c>
    </row>
    <row r="65" spans="1:10" s="18" customFormat="1" ht="12.75">
      <c r="A65" s="132" t="s">
        <v>464</v>
      </c>
      <c r="B65" s="132"/>
      <c r="C65" s="133">
        <v>19.21</v>
      </c>
      <c r="D65" s="73" t="s">
        <v>2019</v>
      </c>
      <c r="E65" s="73" t="s">
        <v>2540</v>
      </c>
      <c r="F65" s="75">
        <v>1500</v>
      </c>
      <c r="G65" s="75">
        <v>11392</v>
      </c>
      <c r="H65" s="76" t="s">
        <v>465</v>
      </c>
      <c r="I65" s="71"/>
      <c r="J65" s="54" t="str">
        <f t="shared" si="0"/>
        <v> </v>
      </c>
    </row>
    <row r="66" spans="1:10" s="18" customFormat="1" ht="12.75">
      <c r="A66" s="73" t="s">
        <v>1001</v>
      </c>
      <c r="B66" s="73"/>
      <c r="C66" s="74">
        <v>18.33</v>
      </c>
      <c r="D66" s="73" t="s">
        <v>2019</v>
      </c>
      <c r="E66" s="73" t="s">
        <v>223</v>
      </c>
      <c r="F66" s="75">
        <v>1500</v>
      </c>
      <c r="G66" s="75">
        <v>908</v>
      </c>
      <c r="H66" s="76" t="s">
        <v>1002</v>
      </c>
      <c r="I66" s="141" t="s">
        <v>1503</v>
      </c>
      <c r="J66" s="54" t="str">
        <f t="shared" si="0"/>
        <v> </v>
      </c>
    </row>
    <row r="67" spans="1:10" s="18" customFormat="1" ht="12.75">
      <c r="A67" s="73" t="s">
        <v>685</v>
      </c>
      <c r="B67" s="73"/>
      <c r="C67" s="74">
        <v>18.27</v>
      </c>
      <c r="D67" s="73" t="s">
        <v>1971</v>
      </c>
      <c r="E67" s="73" t="s">
        <v>711</v>
      </c>
      <c r="F67" s="75">
        <v>700</v>
      </c>
      <c r="G67" s="75">
        <v>911</v>
      </c>
      <c r="H67" s="76" t="s">
        <v>686</v>
      </c>
      <c r="I67" s="141" t="s">
        <v>1503</v>
      </c>
      <c r="J67" s="54" t="str">
        <f t="shared" si="0"/>
        <v> </v>
      </c>
    </row>
    <row r="68" spans="1:10" s="18" customFormat="1" ht="12.75">
      <c r="A68" s="73" t="s">
        <v>562</v>
      </c>
      <c r="B68" s="73"/>
      <c r="C68" s="74">
        <v>11.15</v>
      </c>
      <c r="D68" s="73" t="s">
        <v>1971</v>
      </c>
      <c r="E68" s="73" t="s">
        <v>711</v>
      </c>
      <c r="F68" s="75">
        <v>800</v>
      </c>
      <c r="G68" s="75">
        <v>11336</v>
      </c>
      <c r="H68" s="76" t="s">
        <v>563</v>
      </c>
      <c r="I68" s="71"/>
      <c r="J68" s="54" t="str">
        <f t="shared" si="0"/>
        <v> </v>
      </c>
    </row>
    <row r="69" spans="1:10" s="18" customFormat="1" ht="12.75">
      <c r="A69" s="132" t="s">
        <v>1896</v>
      </c>
      <c r="B69" s="132"/>
      <c r="C69" s="133">
        <v>19.8</v>
      </c>
      <c r="D69" s="73" t="s">
        <v>1970</v>
      </c>
      <c r="E69" s="73" t="s">
        <v>2540</v>
      </c>
      <c r="F69" s="75"/>
      <c r="G69" s="75">
        <v>10789</v>
      </c>
      <c r="H69" s="76" t="s">
        <v>1897</v>
      </c>
      <c r="I69" s="141" t="s">
        <v>1503</v>
      </c>
      <c r="J69" s="54" t="str">
        <f t="shared" si="0"/>
        <v> </v>
      </c>
    </row>
    <row r="70" spans="1:10" s="18" customFormat="1" ht="12.75">
      <c r="A70" s="73" t="s">
        <v>218</v>
      </c>
      <c r="B70" s="73"/>
      <c r="C70" s="74">
        <v>18.43</v>
      </c>
      <c r="D70" s="73" t="s">
        <v>1971</v>
      </c>
      <c r="E70" s="73" t="s">
        <v>711</v>
      </c>
      <c r="F70" s="75">
        <v>700</v>
      </c>
      <c r="G70" s="75">
        <v>484</v>
      </c>
      <c r="H70" s="76" t="s">
        <v>2658</v>
      </c>
      <c r="I70" s="141" t="s">
        <v>1503</v>
      </c>
      <c r="J70" s="54" t="str">
        <f t="shared" si="0"/>
        <v> </v>
      </c>
    </row>
    <row r="71" spans="1:10" s="18" customFormat="1" ht="12.75">
      <c r="A71" s="132" t="s">
        <v>1125</v>
      </c>
      <c r="B71" s="132"/>
      <c r="C71" s="133">
        <v>28.75</v>
      </c>
      <c r="D71" s="73" t="s">
        <v>1974</v>
      </c>
      <c r="E71" s="73" t="s">
        <v>1447</v>
      </c>
      <c r="F71" s="75">
        <v>800</v>
      </c>
      <c r="G71" s="75">
        <v>10634</v>
      </c>
      <c r="H71" s="76" t="s">
        <v>1126</v>
      </c>
      <c r="I71" s="141" t="s">
        <v>1503</v>
      </c>
      <c r="J71" s="54" t="str">
        <f t="shared" si="0"/>
        <v> </v>
      </c>
    </row>
    <row r="72" spans="1:10" s="18" customFormat="1" ht="12.75">
      <c r="A72" s="132" t="s">
        <v>2109</v>
      </c>
      <c r="B72" s="132"/>
      <c r="C72" s="133">
        <v>31.55</v>
      </c>
      <c r="D72" s="73" t="s">
        <v>1974</v>
      </c>
      <c r="E72" s="73" t="s">
        <v>2540</v>
      </c>
      <c r="F72" s="75">
        <v>800</v>
      </c>
      <c r="G72" s="75">
        <v>10735</v>
      </c>
      <c r="H72" s="76" t="s">
        <v>2110</v>
      </c>
      <c r="I72" s="141" t="s">
        <v>1503</v>
      </c>
      <c r="J72" s="54" t="str">
        <f t="shared" si="0"/>
        <v> </v>
      </c>
    </row>
    <row r="73" spans="1:10" s="18" customFormat="1" ht="12.75">
      <c r="A73" s="73" t="s">
        <v>1898</v>
      </c>
      <c r="B73" s="73"/>
      <c r="C73" s="74">
        <v>45.71</v>
      </c>
      <c r="D73" s="73" t="s">
        <v>1974</v>
      </c>
      <c r="E73" s="73" t="s">
        <v>2540</v>
      </c>
      <c r="F73" s="75">
        <v>800</v>
      </c>
      <c r="G73" s="75">
        <v>485</v>
      </c>
      <c r="H73" s="76" t="s">
        <v>1899</v>
      </c>
      <c r="I73" s="141" t="s">
        <v>1503</v>
      </c>
      <c r="J73" s="54" t="str">
        <f t="shared" si="0"/>
        <v> </v>
      </c>
    </row>
    <row r="74" spans="1:10" s="18" customFormat="1" ht="12.75">
      <c r="A74" s="73" t="s">
        <v>2812</v>
      </c>
      <c r="B74" s="73"/>
      <c r="C74" s="74">
        <v>49.5</v>
      </c>
      <c r="D74" s="73" t="s">
        <v>1974</v>
      </c>
      <c r="E74" s="73" t="s">
        <v>711</v>
      </c>
      <c r="F74" s="75">
        <v>1000</v>
      </c>
      <c r="G74" s="75">
        <v>486</v>
      </c>
      <c r="H74" s="76" t="s">
        <v>315</v>
      </c>
      <c r="I74" s="141" t="s">
        <v>1503</v>
      </c>
      <c r="J74" s="54" t="str">
        <f t="shared" si="0"/>
        <v> </v>
      </c>
    </row>
    <row r="75" spans="1:10" s="18" customFormat="1" ht="12.75">
      <c r="A75" s="158" t="s">
        <v>564</v>
      </c>
      <c r="B75" s="158"/>
      <c r="C75" s="159">
        <v>26.14</v>
      </c>
      <c r="D75" s="73" t="s">
        <v>1970</v>
      </c>
      <c r="E75" s="73" t="s">
        <v>2540</v>
      </c>
      <c r="F75" s="75"/>
      <c r="G75" s="75">
        <v>10923</v>
      </c>
      <c r="H75" s="76" t="s">
        <v>565</v>
      </c>
      <c r="I75" s="141" t="s">
        <v>1503</v>
      </c>
      <c r="J75" s="54" t="str">
        <f t="shared" si="0"/>
        <v> </v>
      </c>
    </row>
    <row r="76" spans="1:10" s="18" customFormat="1" ht="12.75">
      <c r="A76" s="132" t="s">
        <v>2111</v>
      </c>
      <c r="B76" s="132"/>
      <c r="C76" s="133">
        <v>18.35</v>
      </c>
      <c r="D76" s="73" t="s">
        <v>2015</v>
      </c>
      <c r="E76" s="73" t="s">
        <v>711</v>
      </c>
      <c r="F76" s="75">
        <v>800</v>
      </c>
      <c r="G76" s="75">
        <v>10727</v>
      </c>
      <c r="H76" s="76" t="s">
        <v>798</v>
      </c>
      <c r="I76" s="141" t="s">
        <v>1503</v>
      </c>
      <c r="J76" s="54" t="str">
        <f t="shared" si="0"/>
        <v> </v>
      </c>
    </row>
    <row r="77" spans="1:10" s="18" customFormat="1" ht="12.75">
      <c r="A77" s="73" t="s">
        <v>9</v>
      </c>
      <c r="B77" s="73"/>
      <c r="C77" s="74">
        <v>19.43</v>
      </c>
      <c r="D77" s="73" t="s">
        <v>2021</v>
      </c>
      <c r="E77" s="73" t="s">
        <v>711</v>
      </c>
      <c r="F77" s="75">
        <v>700</v>
      </c>
      <c r="G77" s="75">
        <v>487</v>
      </c>
      <c r="H77" s="76" t="s">
        <v>2708</v>
      </c>
      <c r="I77" s="141" t="s">
        <v>1503</v>
      </c>
      <c r="J77" s="54" t="str">
        <f t="shared" si="0"/>
        <v> </v>
      </c>
    </row>
    <row r="78" spans="1:10" s="18" customFormat="1" ht="12.75">
      <c r="A78" s="73" t="s">
        <v>1811</v>
      </c>
      <c r="B78" s="73"/>
      <c r="C78" s="74">
        <v>31.68</v>
      </c>
      <c r="D78" s="73" t="s">
        <v>1031</v>
      </c>
      <c r="E78" s="73" t="s">
        <v>2540</v>
      </c>
      <c r="F78" s="75">
        <v>800</v>
      </c>
      <c r="G78" s="75">
        <v>11363</v>
      </c>
      <c r="H78" s="76" t="s">
        <v>1812</v>
      </c>
      <c r="I78" s="71"/>
      <c r="J78" s="54" t="str">
        <f t="shared" si="0"/>
        <v> </v>
      </c>
    </row>
    <row r="79" spans="1:10" s="18" customFormat="1" ht="12.75">
      <c r="A79" s="73" t="s">
        <v>2709</v>
      </c>
      <c r="B79" s="73"/>
      <c r="C79" s="74">
        <v>22.36</v>
      </c>
      <c r="D79" s="73" t="s">
        <v>2021</v>
      </c>
      <c r="E79" s="73" t="s">
        <v>711</v>
      </c>
      <c r="F79" s="75">
        <v>800</v>
      </c>
      <c r="G79" s="75">
        <v>489</v>
      </c>
      <c r="H79" s="76" t="s">
        <v>2710</v>
      </c>
      <c r="I79" s="141" t="s">
        <v>1503</v>
      </c>
      <c r="J79" s="54" t="str">
        <f t="shared" si="0"/>
        <v> </v>
      </c>
    </row>
    <row r="80" spans="1:10" s="18" customFormat="1" ht="12.75">
      <c r="A80" s="73" t="s">
        <v>1207</v>
      </c>
      <c r="B80" s="73"/>
      <c r="C80" s="74">
        <v>18.22</v>
      </c>
      <c r="D80" s="73" t="s">
        <v>2021</v>
      </c>
      <c r="E80" s="73" t="s">
        <v>711</v>
      </c>
      <c r="F80" s="75">
        <v>800</v>
      </c>
      <c r="G80" s="75">
        <v>490</v>
      </c>
      <c r="H80" s="76" t="s">
        <v>1208</v>
      </c>
      <c r="I80" s="141" t="s">
        <v>1503</v>
      </c>
      <c r="J80" s="54" t="str">
        <f t="shared" si="0"/>
        <v> </v>
      </c>
    </row>
    <row r="81" spans="1:10" s="18" customFormat="1" ht="12.75">
      <c r="A81" s="132" t="s">
        <v>1209</v>
      </c>
      <c r="B81" s="132"/>
      <c r="C81" s="133">
        <v>28.08</v>
      </c>
      <c r="D81" s="73" t="s">
        <v>2021</v>
      </c>
      <c r="E81" s="73" t="s">
        <v>711</v>
      </c>
      <c r="F81" s="75">
        <v>900</v>
      </c>
      <c r="G81" s="75">
        <v>10559</v>
      </c>
      <c r="H81" s="76" t="s">
        <v>1210</v>
      </c>
      <c r="I81" s="141" t="s">
        <v>1503</v>
      </c>
      <c r="J81" s="54" t="str">
        <f t="shared" si="0"/>
        <v> </v>
      </c>
    </row>
    <row r="82" spans="1:10" s="18" customFormat="1" ht="12.75">
      <c r="A82" s="132" t="s">
        <v>1900</v>
      </c>
      <c r="B82" s="132"/>
      <c r="C82" s="133">
        <v>46.26</v>
      </c>
      <c r="D82" s="73" t="s">
        <v>1968</v>
      </c>
      <c r="E82" s="73" t="s">
        <v>2540</v>
      </c>
      <c r="F82" s="75">
        <v>1000</v>
      </c>
      <c r="G82" s="75">
        <v>10582</v>
      </c>
      <c r="H82" s="76" t="s">
        <v>1901</v>
      </c>
      <c r="I82" s="141" t="s">
        <v>1503</v>
      </c>
      <c r="J82" s="54" t="str">
        <f aca="true" t="shared" si="1" ref="J82:J145">IF(B82&gt;0,B82*C82," ")</f>
        <v> </v>
      </c>
    </row>
    <row r="83" spans="1:10" s="18" customFormat="1" ht="12.75">
      <c r="A83" s="73" t="s">
        <v>2528</v>
      </c>
      <c r="B83" s="73"/>
      <c r="C83" s="74">
        <v>53.9</v>
      </c>
      <c r="D83" s="73" t="s">
        <v>1968</v>
      </c>
      <c r="E83" s="73" t="s">
        <v>711</v>
      </c>
      <c r="F83" s="75">
        <v>1000</v>
      </c>
      <c r="G83" s="75">
        <v>496</v>
      </c>
      <c r="H83" s="76" t="s">
        <v>2529</v>
      </c>
      <c r="I83" s="141" t="s">
        <v>1503</v>
      </c>
      <c r="J83" s="54" t="str">
        <f t="shared" si="1"/>
        <v> </v>
      </c>
    </row>
    <row r="84" spans="1:10" s="18" customFormat="1" ht="12.75">
      <c r="A84" s="73" t="s">
        <v>2235</v>
      </c>
      <c r="B84" s="73"/>
      <c r="C84" s="74">
        <v>45.71</v>
      </c>
      <c r="D84" s="73" t="s">
        <v>1968</v>
      </c>
      <c r="E84" s="73" t="s">
        <v>2540</v>
      </c>
      <c r="F84" s="75">
        <v>1000</v>
      </c>
      <c r="G84" s="75">
        <v>915</v>
      </c>
      <c r="H84" s="76" t="s">
        <v>1563</v>
      </c>
      <c r="I84" s="141" t="s">
        <v>1503</v>
      </c>
      <c r="J84" s="54" t="str">
        <f t="shared" si="1"/>
        <v> </v>
      </c>
    </row>
    <row r="85" spans="1:10" s="18" customFormat="1" ht="12.75">
      <c r="A85" s="73" t="s">
        <v>458</v>
      </c>
      <c r="B85" s="73"/>
      <c r="C85" s="74">
        <v>47.3</v>
      </c>
      <c r="D85" s="73" t="s">
        <v>1968</v>
      </c>
      <c r="E85" s="73" t="s">
        <v>711</v>
      </c>
      <c r="F85" s="75">
        <v>1000</v>
      </c>
      <c r="G85" s="75">
        <v>916</v>
      </c>
      <c r="H85" s="76" t="s">
        <v>316</v>
      </c>
      <c r="I85" s="141" t="s">
        <v>1503</v>
      </c>
      <c r="J85" s="54" t="str">
        <f t="shared" si="1"/>
        <v> </v>
      </c>
    </row>
    <row r="86" spans="1:10" s="18" customFormat="1" ht="12.75">
      <c r="A86" s="73" t="s">
        <v>10</v>
      </c>
      <c r="B86" s="73"/>
      <c r="C86" s="74">
        <v>42.32</v>
      </c>
      <c r="D86" s="73" t="s">
        <v>1968</v>
      </c>
      <c r="E86" s="73" t="s">
        <v>711</v>
      </c>
      <c r="F86" s="75">
        <v>1000</v>
      </c>
      <c r="G86" s="75">
        <v>918</v>
      </c>
      <c r="H86" s="76" t="s">
        <v>11</v>
      </c>
      <c r="I86" s="141" t="s">
        <v>1503</v>
      </c>
      <c r="J86" s="54" t="str">
        <f t="shared" si="1"/>
        <v> </v>
      </c>
    </row>
    <row r="87" spans="1:10" s="18" customFormat="1" ht="12.75">
      <c r="A87" s="73" t="s">
        <v>12</v>
      </c>
      <c r="B87" s="73"/>
      <c r="C87" s="74">
        <v>37.37</v>
      </c>
      <c r="D87" s="73" t="s">
        <v>1968</v>
      </c>
      <c r="E87" s="73" t="s">
        <v>711</v>
      </c>
      <c r="F87" s="75">
        <v>1000</v>
      </c>
      <c r="G87" s="75">
        <v>920</v>
      </c>
      <c r="H87" s="76" t="s">
        <v>13</v>
      </c>
      <c r="I87" s="141" t="s">
        <v>1503</v>
      </c>
      <c r="J87" s="54" t="str">
        <f t="shared" si="1"/>
        <v> </v>
      </c>
    </row>
    <row r="88" spans="1:10" s="18" customFormat="1" ht="12.75">
      <c r="A88" s="73" t="s">
        <v>2355</v>
      </c>
      <c r="B88" s="73"/>
      <c r="C88" s="74">
        <v>14.34</v>
      </c>
      <c r="D88" s="73" t="s">
        <v>2015</v>
      </c>
      <c r="E88" s="73" t="s">
        <v>711</v>
      </c>
      <c r="F88" s="75">
        <v>700</v>
      </c>
      <c r="G88" s="75">
        <v>921</v>
      </c>
      <c r="H88" s="76" t="s">
        <v>714</v>
      </c>
      <c r="I88" s="141" t="s">
        <v>1503</v>
      </c>
      <c r="J88" s="54" t="str">
        <f t="shared" si="1"/>
        <v> </v>
      </c>
    </row>
    <row r="89" spans="1:10" s="18" customFormat="1" ht="12.75">
      <c r="A89" s="73" t="s">
        <v>1902</v>
      </c>
      <c r="B89" s="73"/>
      <c r="C89" s="74">
        <v>15.95</v>
      </c>
      <c r="D89" s="73" t="s">
        <v>2015</v>
      </c>
      <c r="E89" s="73" t="s">
        <v>2540</v>
      </c>
      <c r="F89" s="75">
        <v>700</v>
      </c>
      <c r="G89" s="75">
        <v>924</v>
      </c>
      <c r="H89" s="76" t="s">
        <v>1903</v>
      </c>
      <c r="I89" s="141" t="s">
        <v>1503</v>
      </c>
      <c r="J89" s="54" t="str">
        <f t="shared" si="1"/>
        <v> </v>
      </c>
    </row>
    <row r="90" spans="1:10" s="18" customFormat="1" ht="12.75">
      <c r="A90" s="73" t="s">
        <v>2112</v>
      </c>
      <c r="B90" s="73"/>
      <c r="C90" s="74">
        <v>14.05</v>
      </c>
      <c r="D90" s="73" t="s">
        <v>2016</v>
      </c>
      <c r="E90" s="73" t="s">
        <v>2540</v>
      </c>
      <c r="F90" s="75">
        <v>800</v>
      </c>
      <c r="G90" s="75">
        <v>925</v>
      </c>
      <c r="H90" s="76" t="s">
        <v>2113</v>
      </c>
      <c r="I90" s="141" t="s">
        <v>1503</v>
      </c>
      <c r="J90" s="54" t="str">
        <f t="shared" si="1"/>
        <v> </v>
      </c>
    </row>
    <row r="91" spans="1:10" s="18" customFormat="1" ht="12.75">
      <c r="A91" s="132" t="s">
        <v>2114</v>
      </c>
      <c r="B91" s="132"/>
      <c r="C91" s="133">
        <v>18.05</v>
      </c>
      <c r="D91" s="73" t="s">
        <v>2016</v>
      </c>
      <c r="E91" s="73" t="s">
        <v>2540</v>
      </c>
      <c r="F91" s="75">
        <v>800</v>
      </c>
      <c r="G91" s="75">
        <v>11398</v>
      </c>
      <c r="H91" s="76" t="s">
        <v>2113</v>
      </c>
      <c r="I91" s="71"/>
      <c r="J91" s="54" t="str">
        <f t="shared" si="1"/>
        <v> </v>
      </c>
    </row>
    <row r="92" spans="1:10" s="18" customFormat="1" ht="12.75">
      <c r="A92" s="73" t="s">
        <v>2547</v>
      </c>
      <c r="B92" s="73"/>
      <c r="C92" s="74">
        <v>16.57</v>
      </c>
      <c r="D92" s="73" t="s">
        <v>2015</v>
      </c>
      <c r="E92" s="73" t="s">
        <v>223</v>
      </c>
      <c r="F92" s="75">
        <v>800</v>
      </c>
      <c r="G92" s="75">
        <v>10963</v>
      </c>
      <c r="H92" s="76" t="s">
        <v>2548</v>
      </c>
      <c r="I92" s="141" t="s">
        <v>1503</v>
      </c>
      <c r="J92" s="54" t="str">
        <f t="shared" si="1"/>
        <v> </v>
      </c>
    </row>
    <row r="93" spans="1:10" s="18" customFormat="1" ht="12.75">
      <c r="A93" s="132" t="s">
        <v>14</v>
      </c>
      <c r="B93" s="132"/>
      <c r="C93" s="133">
        <v>17.57</v>
      </c>
      <c r="D93" s="73" t="s">
        <v>2017</v>
      </c>
      <c r="E93" s="73" t="s">
        <v>1447</v>
      </c>
      <c r="F93" s="75">
        <v>1100</v>
      </c>
      <c r="G93" s="75">
        <v>10646</v>
      </c>
      <c r="H93" s="76" t="s">
        <v>1127</v>
      </c>
      <c r="I93" s="141" t="s">
        <v>1503</v>
      </c>
      <c r="J93" s="54" t="str">
        <f t="shared" si="1"/>
        <v> </v>
      </c>
    </row>
    <row r="94" spans="1:10" s="18" customFormat="1" ht="12.75">
      <c r="A94" s="73" t="s">
        <v>192</v>
      </c>
      <c r="B94" s="73"/>
      <c r="C94" s="74">
        <v>38.5</v>
      </c>
      <c r="D94" s="73" t="s">
        <v>2018</v>
      </c>
      <c r="E94" s="73" t="s">
        <v>2540</v>
      </c>
      <c r="F94" s="75">
        <v>1000</v>
      </c>
      <c r="G94" s="75">
        <v>11309</v>
      </c>
      <c r="H94" s="76" t="s">
        <v>193</v>
      </c>
      <c r="I94" s="71"/>
      <c r="J94" s="54" t="str">
        <f t="shared" si="1"/>
        <v> </v>
      </c>
    </row>
    <row r="95" spans="1:10" s="18" customFormat="1" ht="12.75">
      <c r="A95" s="73" t="s">
        <v>2628</v>
      </c>
      <c r="B95" s="73"/>
      <c r="C95" s="74">
        <v>32.41</v>
      </c>
      <c r="D95" s="73" t="s">
        <v>1968</v>
      </c>
      <c r="E95" s="73" t="s">
        <v>2540</v>
      </c>
      <c r="F95" s="75">
        <v>1000</v>
      </c>
      <c r="G95" s="75">
        <v>928</v>
      </c>
      <c r="H95" s="76" t="s">
        <v>317</v>
      </c>
      <c r="I95" s="141" t="s">
        <v>1503</v>
      </c>
      <c r="J95" s="54" t="str">
        <f t="shared" si="1"/>
        <v> </v>
      </c>
    </row>
    <row r="96" spans="1:10" s="18" customFormat="1" ht="12.75">
      <c r="A96" s="132" t="s">
        <v>466</v>
      </c>
      <c r="B96" s="132"/>
      <c r="C96" s="133">
        <v>19.54</v>
      </c>
      <c r="D96" s="73" t="s">
        <v>2015</v>
      </c>
      <c r="E96" s="73" t="s">
        <v>2540</v>
      </c>
      <c r="F96" s="75"/>
      <c r="G96" s="75">
        <v>11399</v>
      </c>
      <c r="H96" s="76" t="s">
        <v>467</v>
      </c>
      <c r="I96" s="71"/>
      <c r="J96" s="54" t="str">
        <f t="shared" si="1"/>
        <v> </v>
      </c>
    </row>
    <row r="97" spans="1:10" s="18" customFormat="1" ht="12.75">
      <c r="A97" s="73" t="s">
        <v>1955</v>
      </c>
      <c r="B97" s="73"/>
      <c r="C97" s="74">
        <v>28.38</v>
      </c>
      <c r="D97" s="73" t="s">
        <v>2017</v>
      </c>
      <c r="E97" s="73" t="s">
        <v>1447</v>
      </c>
      <c r="F97" s="75">
        <v>1000</v>
      </c>
      <c r="G97" s="75">
        <v>11262</v>
      </c>
      <c r="H97" s="76" t="s">
        <v>1956</v>
      </c>
      <c r="I97" s="141" t="s">
        <v>1503</v>
      </c>
      <c r="J97" s="54" t="str">
        <f t="shared" si="1"/>
        <v> </v>
      </c>
    </row>
    <row r="98" spans="1:10" s="18" customFormat="1" ht="12.75">
      <c r="A98" s="132" t="s">
        <v>1797</v>
      </c>
      <c r="B98" s="132"/>
      <c r="C98" s="133">
        <v>15.84</v>
      </c>
      <c r="D98" s="73" t="s">
        <v>2016</v>
      </c>
      <c r="E98" s="73" t="s">
        <v>2540</v>
      </c>
      <c r="F98" s="75">
        <v>800</v>
      </c>
      <c r="G98" s="75">
        <v>10733</v>
      </c>
      <c r="H98" s="76" t="s">
        <v>1798</v>
      </c>
      <c r="I98" s="141" t="s">
        <v>1503</v>
      </c>
      <c r="J98" s="54" t="str">
        <f t="shared" si="1"/>
        <v> </v>
      </c>
    </row>
    <row r="99" spans="1:10" s="18" customFormat="1" ht="12.75">
      <c r="A99" s="132" t="s">
        <v>15</v>
      </c>
      <c r="B99" s="132"/>
      <c r="C99" s="133">
        <v>19.54</v>
      </c>
      <c r="D99" s="73" t="s">
        <v>2015</v>
      </c>
      <c r="E99" s="73" t="s">
        <v>711</v>
      </c>
      <c r="F99" s="75">
        <v>700</v>
      </c>
      <c r="G99" s="75">
        <v>10584</v>
      </c>
      <c r="H99" s="76" t="s">
        <v>318</v>
      </c>
      <c r="I99" s="141" t="s">
        <v>1503</v>
      </c>
      <c r="J99" s="54" t="str">
        <f t="shared" si="1"/>
        <v> </v>
      </c>
    </row>
    <row r="100" spans="1:10" s="18" customFormat="1" ht="12.75">
      <c r="A100" s="73" t="s">
        <v>2530</v>
      </c>
      <c r="B100" s="73"/>
      <c r="C100" s="74">
        <v>25.3</v>
      </c>
      <c r="D100" s="73" t="s">
        <v>1968</v>
      </c>
      <c r="E100" s="73" t="s">
        <v>2540</v>
      </c>
      <c r="F100" s="75">
        <v>1000</v>
      </c>
      <c r="G100" s="75">
        <v>498</v>
      </c>
      <c r="H100" s="76" t="s">
        <v>2531</v>
      </c>
      <c r="I100" s="141" t="s">
        <v>1503</v>
      </c>
      <c r="J100" s="54" t="str">
        <f t="shared" si="1"/>
        <v> </v>
      </c>
    </row>
    <row r="101" spans="1:10" s="18" customFormat="1" ht="12.75">
      <c r="A101" s="158" t="s">
        <v>16</v>
      </c>
      <c r="B101" s="158"/>
      <c r="C101" s="159">
        <v>19.54</v>
      </c>
      <c r="D101" s="73" t="s">
        <v>2015</v>
      </c>
      <c r="E101" s="73" t="s">
        <v>1447</v>
      </c>
      <c r="F101" s="75"/>
      <c r="G101" s="75">
        <v>10924</v>
      </c>
      <c r="H101" s="76" t="s">
        <v>2514</v>
      </c>
      <c r="I101" s="141" t="s">
        <v>1503</v>
      </c>
      <c r="J101" s="54" t="str">
        <f t="shared" si="1"/>
        <v> </v>
      </c>
    </row>
    <row r="102" spans="1:14" s="34" customFormat="1" ht="12.75">
      <c r="A102" s="73" t="s">
        <v>1983</v>
      </c>
      <c r="B102" s="73"/>
      <c r="C102" s="74">
        <v>16.7</v>
      </c>
      <c r="D102" s="73" t="s">
        <v>2018</v>
      </c>
      <c r="E102" s="73" t="s">
        <v>2540</v>
      </c>
      <c r="F102" s="75">
        <v>1200</v>
      </c>
      <c r="G102" s="75">
        <v>499</v>
      </c>
      <c r="H102" s="76" t="s">
        <v>1984</v>
      </c>
      <c r="I102" s="141" t="s">
        <v>1503</v>
      </c>
      <c r="J102" s="54" t="str">
        <f t="shared" si="1"/>
        <v> </v>
      </c>
      <c r="K102" s="18"/>
      <c r="L102" s="18"/>
      <c r="M102" s="18"/>
      <c r="N102" s="18"/>
    </row>
    <row r="103" spans="1:14" s="34" customFormat="1" ht="12.75">
      <c r="A103" s="132" t="s">
        <v>2115</v>
      </c>
      <c r="B103" s="132"/>
      <c r="C103" s="133">
        <v>55.74</v>
      </c>
      <c r="D103" s="73" t="s">
        <v>1968</v>
      </c>
      <c r="E103" s="73" t="s">
        <v>1447</v>
      </c>
      <c r="F103" s="75">
        <v>1000</v>
      </c>
      <c r="G103" s="75">
        <v>10669</v>
      </c>
      <c r="H103" s="76" t="s">
        <v>375</v>
      </c>
      <c r="I103" s="141" t="s">
        <v>1503</v>
      </c>
      <c r="J103" s="54" t="str">
        <f t="shared" si="1"/>
        <v> </v>
      </c>
      <c r="K103" s="18"/>
      <c r="L103" s="18"/>
      <c r="M103" s="18"/>
      <c r="N103" s="18"/>
    </row>
    <row r="104" spans="1:14" s="34" customFormat="1" ht="12.75">
      <c r="A104" s="73" t="s">
        <v>2619</v>
      </c>
      <c r="B104" s="73"/>
      <c r="C104" s="74">
        <v>32.85</v>
      </c>
      <c r="D104" s="73" t="s">
        <v>2018</v>
      </c>
      <c r="E104" s="73" t="s">
        <v>2540</v>
      </c>
      <c r="F104" s="75">
        <v>1100</v>
      </c>
      <c r="G104" s="75">
        <v>500</v>
      </c>
      <c r="H104" s="76" t="s">
        <v>2620</v>
      </c>
      <c r="I104" s="141" t="s">
        <v>1503</v>
      </c>
      <c r="J104" s="54" t="str">
        <f t="shared" si="1"/>
        <v> </v>
      </c>
      <c r="K104" s="18"/>
      <c r="L104" s="18"/>
      <c r="M104" s="18"/>
      <c r="N104" s="18"/>
    </row>
    <row r="105" spans="1:14" s="34" customFormat="1" ht="12.75">
      <c r="A105" s="73" t="s">
        <v>715</v>
      </c>
      <c r="B105" s="73"/>
      <c r="C105" s="74">
        <v>19.21</v>
      </c>
      <c r="D105" s="73" t="s">
        <v>2015</v>
      </c>
      <c r="E105" s="73" t="s">
        <v>2540</v>
      </c>
      <c r="F105" s="75">
        <v>700</v>
      </c>
      <c r="G105" s="75">
        <v>501</v>
      </c>
      <c r="H105" s="76" t="s">
        <v>319</v>
      </c>
      <c r="I105" s="141" t="s">
        <v>1503</v>
      </c>
      <c r="J105" s="54" t="str">
        <f t="shared" si="1"/>
        <v> </v>
      </c>
      <c r="K105" s="18"/>
      <c r="L105" s="18"/>
      <c r="M105" s="18"/>
      <c r="N105" s="18"/>
    </row>
    <row r="106" spans="1:14" s="34" customFormat="1" ht="12.75">
      <c r="A106" s="73" t="s">
        <v>194</v>
      </c>
      <c r="B106" s="73"/>
      <c r="C106" s="74">
        <v>38.5</v>
      </c>
      <c r="D106" s="73" t="s">
        <v>2018</v>
      </c>
      <c r="E106" s="73" t="s">
        <v>2540</v>
      </c>
      <c r="F106" s="75">
        <v>1000</v>
      </c>
      <c r="G106" s="75">
        <v>11308</v>
      </c>
      <c r="H106" s="76" t="s">
        <v>195</v>
      </c>
      <c r="I106" s="71"/>
      <c r="J106" s="54" t="str">
        <f t="shared" si="1"/>
        <v> </v>
      </c>
      <c r="K106" s="18"/>
      <c r="L106" s="18"/>
      <c r="M106" s="18"/>
      <c r="N106" s="18"/>
    </row>
    <row r="107" spans="1:14" s="34" customFormat="1" ht="12.75">
      <c r="A107" s="73" t="s">
        <v>2116</v>
      </c>
      <c r="B107" s="73"/>
      <c r="C107" s="74">
        <v>19.6</v>
      </c>
      <c r="D107" s="73" t="s">
        <v>2015</v>
      </c>
      <c r="E107" s="73" t="s">
        <v>1694</v>
      </c>
      <c r="F107" s="75">
        <v>700</v>
      </c>
      <c r="G107" s="75">
        <v>502</v>
      </c>
      <c r="H107" s="76" t="s">
        <v>1278</v>
      </c>
      <c r="I107" s="141" t="s">
        <v>1503</v>
      </c>
      <c r="J107" s="54" t="str">
        <f t="shared" si="1"/>
        <v> </v>
      </c>
      <c r="K107" s="18"/>
      <c r="L107" s="18"/>
      <c r="M107" s="18"/>
      <c r="N107" s="18"/>
    </row>
    <row r="108" spans="1:14" s="34" customFormat="1" ht="12.75">
      <c r="A108" s="132" t="s">
        <v>718</v>
      </c>
      <c r="B108" s="132"/>
      <c r="C108" s="133">
        <v>18.48</v>
      </c>
      <c r="D108" s="73" t="s">
        <v>2016</v>
      </c>
      <c r="E108" s="73" t="s">
        <v>2540</v>
      </c>
      <c r="F108" s="75">
        <v>800</v>
      </c>
      <c r="G108" s="75">
        <v>10732</v>
      </c>
      <c r="H108" s="76" t="s">
        <v>719</v>
      </c>
      <c r="I108" s="141" t="s">
        <v>1503</v>
      </c>
      <c r="J108" s="54" t="str">
        <f t="shared" si="1"/>
        <v> </v>
      </c>
      <c r="K108" s="18"/>
      <c r="L108" s="18"/>
      <c r="M108" s="18"/>
      <c r="N108" s="18"/>
    </row>
    <row r="109" spans="1:14" s="34" customFormat="1" ht="12.75">
      <c r="A109" s="132" t="s">
        <v>2711</v>
      </c>
      <c r="B109" s="132"/>
      <c r="C109" s="133">
        <v>16.49</v>
      </c>
      <c r="D109" s="73" t="s">
        <v>2015</v>
      </c>
      <c r="E109" s="73" t="s">
        <v>1447</v>
      </c>
      <c r="F109" s="75">
        <v>900</v>
      </c>
      <c r="G109" s="75">
        <v>10542</v>
      </c>
      <c r="H109" s="76" t="s">
        <v>2712</v>
      </c>
      <c r="I109" s="141" t="s">
        <v>1503</v>
      </c>
      <c r="J109" s="54" t="str">
        <f t="shared" si="1"/>
        <v> </v>
      </c>
      <c r="K109" s="18"/>
      <c r="L109" s="18"/>
      <c r="M109" s="18"/>
      <c r="N109" s="18"/>
    </row>
    <row r="110" spans="1:14" s="34" customFormat="1" ht="12.75">
      <c r="A110" s="132" t="s">
        <v>2028</v>
      </c>
      <c r="B110" s="132"/>
      <c r="C110" s="133">
        <v>43.92</v>
      </c>
      <c r="D110" s="73" t="s">
        <v>2809</v>
      </c>
      <c r="E110" s="73" t="s">
        <v>2540</v>
      </c>
      <c r="F110" s="75"/>
      <c r="G110" s="75">
        <v>10799</v>
      </c>
      <c r="H110" s="76" t="s">
        <v>2236</v>
      </c>
      <c r="I110" s="141" t="s">
        <v>1503</v>
      </c>
      <c r="J110" s="54" t="str">
        <f t="shared" si="1"/>
        <v> </v>
      </c>
      <c r="K110" s="18"/>
      <c r="L110" s="18"/>
      <c r="M110" s="18"/>
      <c r="N110" s="18"/>
    </row>
    <row r="111" spans="1:14" s="34" customFormat="1" ht="12.75">
      <c r="A111" s="132" t="s">
        <v>17</v>
      </c>
      <c r="B111" s="132"/>
      <c r="C111" s="133">
        <v>43.34</v>
      </c>
      <c r="D111" s="73" t="s">
        <v>2809</v>
      </c>
      <c r="E111" s="73" t="s">
        <v>711</v>
      </c>
      <c r="F111" s="75"/>
      <c r="G111" s="75">
        <v>11274</v>
      </c>
      <c r="H111" s="76" t="s">
        <v>2713</v>
      </c>
      <c r="I111" s="141" t="s">
        <v>1503</v>
      </c>
      <c r="J111" s="54" t="str">
        <f t="shared" si="1"/>
        <v> </v>
      </c>
      <c r="K111" s="18"/>
      <c r="L111" s="18"/>
      <c r="M111" s="18"/>
      <c r="N111" s="18"/>
    </row>
    <row r="112" spans="1:14" s="34" customFormat="1" ht="12.75">
      <c r="A112" s="132" t="s">
        <v>716</v>
      </c>
      <c r="B112" s="132"/>
      <c r="C112" s="133">
        <v>43.34</v>
      </c>
      <c r="D112" s="73" t="s">
        <v>2809</v>
      </c>
      <c r="E112" s="73" t="s">
        <v>711</v>
      </c>
      <c r="F112" s="75"/>
      <c r="G112" s="75">
        <v>10925</v>
      </c>
      <c r="H112" s="76" t="s">
        <v>106</v>
      </c>
      <c r="I112" s="141" t="s">
        <v>1503</v>
      </c>
      <c r="J112" s="54" t="str">
        <f t="shared" si="1"/>
        <v> </v>
      </c>
      <c r="K112" s="18"/>
      <c r="L112" s="18"/>
      <c r="M112" s="18"/>
      <c r="N112" s="18"/>
    </row>
    <row r="113" spans="1:14" s="34" customFormat="1" ht="12.75">
      <c r="A113" s="132" t="s">
        <v>2117</v>
      </c>
      <c r="B113" s="132"/>
      <c r="C113" s="133">
        <v>43.34</v>
      </c>
      <c r="D113" s="73" t="s">
        <v>2809</v>
      </c>
      <c r="E113" s="73" t="s">
        <v>2540</v>
      </c>
      <c r="F113" s="75"/>
      <c r="G113" s="75">
        <v>10926</v>
      </c>
      <c r="H113" s="76" t="s">
        <v>1306</v>
      </c>
      <c r="I113" s="141" t="s">
        <v>1503</v>
      </c>
      <c r="J113" s="54" t="str">
        <f t="shared" si="1"/>
        <v> </v>
      </c>
      <c r="K113" s="18"/>
      <c r="L113" s="18"/>
      <c r="M113" s="18"/>
      <c r="N113" s="18"/>
    </row>
    <row r="114" spans="1:14" s="34" customFormat="1" ht="12.75">
      <c r="A114" s="73" t="s">
        <v>146</v>
      </c>
      <c r="B114" s="73"/>
      <c r="C114" s="74">
        <v>43.92</v>
      </c>
      <c r="D114" s="73" t="s">
        <v>2809</v>
      </c>
      <c r="E114" s="73" t="s">
        <v>2540</v>
      </c>
      <c r="F114" s="75">
        <v>10</v>
      </c>
      <c r="G114" s="75">
        <v>504</v>
      </c>
      <c r="H114" s="76" t="s">
        <v>145</v>
      </c>
      <c r="I114" s="141" t="s">
        <v>1503</v>
      </c>
      <c r="J114" s="54" t="str">
        <f t="shared" si="1"/>
        <v> </v>
      </c>
      <c r="K114" s="18"/>
      <c r="L114" s="18"/>
      <c r="M114" s="18"/>
      <c r="N114" s="18"/>
    </row>
    <row r="115" spans="1:14" s="34" customFormat="1" ht="12.75">
      <c r="A115" s="73" t="s">
        <v>18</v>
      </c>
      <c r="B115" s="73"/>
      <c r="C115" s="74">
        <v>43.92</v>
      </c>
      <c r="D115" s="73" t="s">
        <v>2809</v>
      </c>
      <c r="E115" s="73" t="s">
        <v>711</v>
      </c>
      <c r="F115" s="75">
        <v>10</v>
      </c>
      <c r="G115" s="75">
        <v>8343</v>
      </c>
      <c r="H115" s="76" t="s">
        <v>19</v>
      </c>
      <c r="I115" s="141" t="s">
        <v>1503</v>
      </c>
      <c r="J115" s="54" t="str">
        <f t="shared" si="1"/>
        <v> </v>
      </c>
      <c r="K115" s="18"/>
      <c r="L115" s="18"/>
      <c r="M115" s="18"/>
      <c r="N115" s="18"/>
    </row>
    <row r="116" spans="1:14" s="34" customFormat="1" ht="12.75">
      <c r="A116" s="73" t="s">
        <v>1813</v>
      </c>
      <c r="B116" s="73"/>
      <c r="C116" s="74">
        <v>16.45</v>
      </c>
      <c r="D116" s="73" t="s">
        <v>1970</v>
      </c>
      <c r="E116" s="73" t="s">
        <v>2540</v>
      </c>
      <c r="F116" s="75">
        <v>1000</v>
      </c>
      <c r="G116" s="75">
        <v>11356</v>
      </c>
      <c r="H116" s="76" t="s">
        <v>1814</v>
      </c>
      <c r="I116" s="71"/>
      <c r="J116" s="54" t="str">
        <f t="shared" si="1"/>
        <v> </v>
      </c>
      <c r="K116" s="18"/>
      <c r="L116" s="18"/>
      <c r="M116" s="18"/>
      <c r="N116" s="18"/>
    </row>
    <row r="117" spans="1:14" s="34" customFormat="1" ht="12.75">
      <c r="A117" s="73" t="s">
        <v>1815</v>
      </c>
      <c r="B117" s="73"/>
      <c r="C117" s="74">
        <v>16.45</v>
      </c>
      <c r="D117" s="73" t="s">
        <v>1970</v>
      </c>
      <c r="E117" s="73" t="s">
        <v>2540</v>
      </c>
      <c r="F117" s="75">
        <v>1000</v>
      </c>
      <c r="G117" s="75">
        <v>11358</v>
      </c>
      <c r="H117" s="76" t="s">
        <v>1816</v>
      </c>
      <c r="I117" s="71"/>
      <c r="J117" s="54" t="str">
        <f t="shared" si="1"/>
        <v> </v>
      </c>
      <c r="K117" s="18"/>
      <c r="L117" s="18"/>
      <c r="M117" s="18"/>
      <c r="N117" s="18"/>
    </row>
    <row r="118" spans="1:14" s="34" customFormat="1" ht="12.75">
      <c r="A118" s="73" t="s">
        <v>1242</v>
      </c>
      <c r="B118" s="73"/>
      <c r="C118" s="74">
        <v>15.07</v>
      </c>
      <c r="D118" s="73" t="s">
        <v>1973</v>
      </c>
      <c r="E118" s="73" t="s">
        <v>2540</v>
      </c>
      <c r="F118" s="75">
        <v>600</v>
      </c>
      <c r="G118" s="75">
        <v>506</v>
      </c>
      <c r="H118" s="76" t="s">
        <v>1243</v>
      </c>
      <c r="I118" s="141" t="s">
        <v>1503</v>
      </c>
      <c r="J118" s="54" t="str">
        <f t="shared" si="1"/>
        <v> </v>
      </c>
      <c r="K118" s="18"/>
      <c r="L118" s="18"/>
      <c r="M118" s="18"/>
      <c r="N118" s="18"/>
    </row>
    <row r="119" spans="1:14" s="34" customFormat="1" ht="12.75">
      <c r="A119" s="73" t="s">
        <v>196</v>
      </c>
      <c r="B119" s="73"/>
      <c r="C119" s="74">
        <v>15.07</v>
      </c>
      <c r="D119" s="73" t="s">
        <v>1973</v>
      </c>
      <c r="E119" s="73" t="s">
        <v>2540</v>
      </c>
      <c r="F119" s="75">
        <v>600</v>
      </c>
      <c r="G119" s="75">
        <v>507</v>
      </c>
      <c r="H119" s="76" t="s">
        <v>197</v>
      </c>
      <c r="I119" s="141" t="s">
        <v>1503</v>
      </c>
      <c r="J119" s="54" t="str">
        <f t="shared" si="1"/>
        <v> </v>
      </c>
      <c r="K119" s="18"/>
      <c r="L119" s="18"/>
      <c r="M119" s="18"/>
      <c r="N119" s="18"/>
    </row>
    <row r="120" spans="1:14" s="34" customFormat="1" ht="12.75">
      <c r="A120" s="73" t="s">
        <v>2823</v>
      </c>
      <c r="B120" s="73"/>
      <c r="C120" s="74">
        <v>14.6</v>
      </c>
      <c r="D120" s="73" t="s">
        <v>1973</v>
      </c>
      <c r="E120" s="73" t="s">
        <v>2540</v>
      </c>
      <c r="F120" s="75">
        <v>500</v>
      </c>
      <c r="G120" s="75">
        <v>508</v>
      </c>
      <c r="H120" s="76" t="s">
        <v>2814</v>
      </c>
      <c r="I120" s="141" t="s">
        <v>1503</v>
      </c>
      <c r="J120" s="54" t="str">
        <f t="shared" si="1"/>
        <v> </v>
      </c>
      <c r="K120" s="18"/>
      <c r="L120" s="18"/>
      <c r="M120" s="18"/>
      <c r="N120" s="18"/>
    </row>
    <row r="121" spans="1:14" s="34" customFormat="1" ht="12.75">
      <c r="A121" s="73" t="s">
        <v>1981</v>
      </c>
      <c r="B121" s="73"/>
      <c r="C121" s="74">
        <v>14.56</v>
      </c>
      <c r="D121" s="73" t="s">
        <v>1973</v>
      </c>
      <c r="E121" s="73" t="s">
        <v>711</v>
      </c>
      <c r="F121" s="75">
        <v>600</v>
      </c>
      <c r="G121" s="75">
        <v>509</v>
      </c>
      <c r="H121" s="76" t="s">
        <v>1982</v>
      </c>
      <c r="I121" s="141" t="s">
        <v>1503</v>
      </c>
      <c r="J121" s="54" t="str">
        <f t="shared" si="1"/>
        <v> </v>
      </c>
      <c r="K121" s="18"/>
      <c r="L121" s="18"/>
      <c r="M121" s="18"/>
      <c r="N121" s="18"/>
    </row>
    <row r="122" spans="1:14" s="34" customFormat="1" ht="12.75">
      <c r="A122" s="73" t="s">
        <v>1443</v>
      </c>
      <c r="B122" s="73"/>
      <c r="C122" s="74">
        <v>14.56</v>
      </c>
      <c r="D122" s="73" t="s">
        <v>1973</v>
      </c>
      <c r="E122" s="73" t="s">
        <v>2540</v>
      </c>
      <c r="F122" s="75">
        <v>600</v>
      </c>
      <c r="G122" s="75">
        <v>511</v>
      </c>
      <c r="H122" s="76" t="s">
        <v>1444</v>
      </c>
      <c r="I122" s="141" t="s">
        <v>1503</v>
      </c>
      <c r="J122" s="54" t="str">
        <f t="shared" si="1"/>
        <v> </v>
      </c>
      <c r="K122" s="18"/>
      <c r="L122" s="18"/>
      <c r="M122" s="18"/>
      <c r="N122" s="18"/>
    </row>
    <row r="123" spans="1:14" s="34" customFormat="1" ht="12.75">
      <c r="A123" s="132" t="s">
        <v>1564</v>
      </c>
      <c r="B123" s="132"/>
      <c r="C123" s="133">
        <v>24.42</v>
      </c>
      <c r="D123" s="73" t="s">
        <v>1971</v>
      </c>
      <c r="E123" s="73" t="s">
        <v>1694</v>
      </c>
      <c r="F123" s="75"/>
      <c r="G123" s="75">
        <v>10935</v>
      </c>
      <c r="H123" s="76" t="s">
        <v>1651</v>
      </c>
      <c r="I123" s="141" t="s">
        <v>1503</v>
      </c>
      <c r="J123" s="54" t="str">
        <f t="shared" si="1"/>
        <v> </v>
      </c>
      <c r="K123" s="18"/>
      <c r="L123" s="18"/>
      <c r="M123" s="18"/>
      <c r="N123" s="18"/>
    </row>
    <row r="124" spans="1:14" s="34" customFormat="1" ht="12.75">
      <c r="A124" s="132" t="s">
        <v>2629</v>
      </c>
      <c r="B124" s="132"/>
      <c r="C124" s="133">
        <v>23.64</v>
      </c>
      <c r="D124" s="73" t="s">
        <v>2015</v>
      </c>
      <c r="E124" s="73" t="s">
        <v>223</v>
      </c>
      <c r="F124" s="75"/>
      <c r="G124" s="75">
        <v>10826</v>
      </c>
      <c r="H124" s="76" t="s">
        <v>2630</v>
      </c>
      <c r="I124" s="141" t="s">
        <v>1503</v>
      </c>
      <c r="J124" s="54" t="str">
        <f t="shared" si="1"/>
        <v> </v>
      </c>
      <c r="K124" s="18"/>
      <c r="L124" s="18"/>
      <c r="M124" s="18"/>
      <c r="N124" s="18"/>
    </row>
    <row r="125" spans="1:14" s="34" customFormat="1" ht="12.75">
      <c r="A125" s="132" t="s">
        <v>534</v>
      </c>
      <c r="B125" s="132"/>
      <c r="C125" s="133">
        <v>27.39</v>
      </c>
      <c r="D125" s="73" t="s">
        <v>2015</v>
      </c>
      <c r="E125" s="73" t="s">
        <v>1447</v>
      </c>
      <c r="F125" s="75"/>
      <c r="G125" s="75">
        <v>10748</v>
      </c>
      <c r="H125" s="76" t="s">
        <v>535</v>
      </c>
      <c r="I125" s="141" t="s">
        <v>1503</v>
      </c>
      <c r="J125" s="54" t="str">
        <f t="shared" si="1"/>
        <v> </v>
      </c>
      <c r="K125" s="18"/>
      <c r="L125" s="18"/>
      <c r="M125" s="18"/>
      <c r="N125" s="18"/>
    </row>
    <row r="126" spans="1:14" s="34" customFormat="1" ht="12.75">
      <c r="A126" s="73" t="s">
        <v>2118</v>
      </c>
      <c r="B126" s="73"/>
      <c r="C126" s="74">
        <v>18.03</v>
      </c>
      <c r="D126" s="73" t="s">
        <v>2016</v>
      </c>
      <c r="E126" s="73" t="s">
        <v>2540</v>
      </c>
      <c r="F126" s="75">
        <v>700</v>
      </c>
      <c r="G126" s="75">
        <v>933</v>
      </c>
      <c r="H126" s="76" t="s">
        <v>1883</v>
      </c>
      <c r="I126" s="141" t="s">
        <v>1503</v>
      </c>
      <c r="J126" s="54" t="str">
        <f t="shared" si="1"/>
        <v> </v>
      </c>
      <c r="K126" s="18"/>
      <c r="L126" s="18"/>
      <c r="M126" s="18"/>
      <c r="N126" s="18"/>
    </row>
    <row r="127" spans="1:14" s="34" customFormat="1" ht="12.75">
      <c r="A127" s="132" t="s">
        <v>2119</v>
      </c>
      <c r="B127" s="132"/>
      <c r="C127" s="133">
        <v>17.28</v>
      </c>
      <c r="D127" s="73" t="s">
        <v>2015</v>
      </c>
      <c r="E127" s="73" t="s">
        <v>2540</v>
      </c>
      <c r="F127" s="75"/>
      <c r="G127" s="75">
        <v>10927</v>
      </c>
      <c r="H127" s="76" t="s">
        <v>2714</v>
      </c>
      <c r="I127" s="141" t="s">
        <v>1503</v>
      </c>
      <c r="J127" s="54" t="str">
        <f t="shared" si="1"/>
        <v> </v>
      </c>
      <c r="K127" s="18"/>
      <c r="L127" s="18"/>
      <c r="M127" s="18"/>
      <c r="N127" s="18"/>
    </row>
    <row r="128" spans="1:14" s="34" customFormat="1" ht="12.75">
      <c r="A128" s="132" t="s">
        <v>468</v>
      </c>
      <c r="B128" s="132"/>
      <c r="C128" s="133">
        <v>18.28</v>
      </c>
      <c r="D128" s="73" t="s">
        <v>2015</v>
      </c>
      <c r="E128" s="73" t="s">
        <v>2540</v>
      </c>
      <c r="F128" s="75"/>
      <c r="G128" s="75">
        <v>11391</v>
      </c>
      <c r="H128" s="76" t="s">
        <v>469</v>
      </c>
      <c r="I128" s="71"/>
      <c r="J128" s="54" t="str">
        <f t="shared" si="1"/>
        <v> </v>
      </c>
      <c r="K128" s="18"/>
      <c r="L128" s="18"/>
      <c r="M128" s="18"/>
      <c r="N128" s="18"/>
    </row>
    <row r="129" spans="1:14" s="34" customFormat="1" ht="12.75">
      <c r="A129" s="73" t="s">
        <v>2048</v>
      </c>
      <c r="B129" s="73"/>
      <c r="C129" s="74">
        <v>17.29</v>
      </c>
      <c r="D129" s="73" t="s">
        <v>2016</v>
      </c>
      <c r="E129" s="73" t="s">
        <v>2540</v>
      </c>
      <c r="F129" s="75">
        <v>700</v>
      </c>
      <c r="G129" s="75">
        <v>512</v>
      </c>
      <c r="H129" s="76" t="s">
        <v>2049</v>
      </c>
      <c r="I129" s="141" t="s">
        <v>1503</v>
      </c>
      <c r="J129" s="54" t="str">
        <f t="shared" si="1"/>
        <v> </v>
      </c>
      <c r="K129" s="18"/>
      <c r="L129" s="18"/>
      <c r="M129" s="18"/>
      <c r="N129" s="18"/>
    </row>
    <row r="130" spans="1:14" s="34" customFormat="1" ht="12.75">
      <c r="A130" s="132" t="s">
        <v>2120</v>
      </c>
      <c r="B130" s="132"/>
      <c r="C130" s="133">
        <v>22.2</v>
      </c>
      <c r="D130" s="73" t="s">
        <v>2015</v>
      </c>
      <c r="E130" s="73" t="s">
        <v>2540</v>
      </c>
      <c r="F130" s="75">
        <v>700</v>
      </c>
      <c r="G130" s="75">
        <v>10653</v>
      </c>
      <c r="H130" s="76" t="s">
        <v>1904</v>
      </c>
      <c r="I130" s="141" t="s">
        <v>1503</v>
      </c>
      <c r="J130" s="54" t="str">
        <f t="shared" si="1"/>
        <v> </v>
      </c>
      <c r="K130" s="18"/>
      <c r="L130" s="18"/>
      <c r="M130" s="18"/>
      <c r="N130" s="18"/>
    </row>
    <row r="131" spans="1:14" s="34" customFormat="1" ht="12.75">
      <c r="A131" s="132" t="s">
        <v>2631</v>
      </c>
      <c r="B131" s="132"/>
      <c r="C131" s="133">
        <v>31.78</v>
      </c>
      <c r="D131" s="73" t="s">
        <v>2015</v>
      </c>
      <c r="E131" s="73" t="s">
        <v>223</v>
      </c>
      <c r="F131" s="75"/>
      <c r="G131" s="75">
        <v>10825</v>
      </c>
      <c r="H131" s="76" t="s">
        <v>2632</v>
      </c>
      <c r="I131" s="141" t="s">
        <v>1503</v>
      </c>
      <c r="J131" s="54" t="str">
        <f t="shared" si="1"/>
        <v> </v>
      </c>
      <c r="K131" s="18"/>
      <c r="L131" s="18"/>
      <c r="M131" s="18"/>
      <c r="N131" s="18"/>
    </row>
    <row r="132" spans="1:14" s="34" customFormat="1" ht="12.75">
      <c r="A132" s="73" t="s">
        <v>243</v>
      </c>
      <c r="B132" s="73"/>
      <c r="C132" s="74">
        <v>18.39</v>
      </c>
      <c r="D132" s="73" t="s">
        <v>2014</v>
      </c>
      <c r="E132" s="73" t="s">
        <v>1694</v>
      </c>
      <c r="F132" s="75">
        <v>900</v>
      </c>
      <c r="G132" s="75">
        <v>930</v>
      </c>
      <c r="H132" s="76" t="s">
        <v>244</v>
      </c>
      <c r="I132" s="141" t="s">
        <v>1503</v>
      </c>
      <c r="J132" s="54" t="str">
        <f t="shared" si="1"/>
        <v> </v>
      </c>
      <c r="K132" s="18"/>
      <c r="L132" s="18"/>
      <c r="M132" s="18"/>
      <c r="N132" s="18"/>
    </row>
    <row r="133" spans="1:14" s="34" customFormat="1" ht="12.75">
      <c r="A133" s="73" t="s">
        <v>245</v>
      </c>
      <c r="B133" s="73"/>
      <c r="C133" s="74">
        <v>18.39</v>
      </c>
      <c r="D133" s="73" t="s">
        <v>2014</v>
      </c>
      <c r="E133" s="73" t="s">
        <v>2540</v>
      </c>
      <c r="F133" s="75">
        <v>900</v>
      </c>
      <c r="G133" s="75">
        <v>931</v>
      </c>
      <c r="H133" s="76" t="s">
        <v>246</v>
      </c>
      <c r="I133" s="141" t="s">
        <v>1503</v>
      </c>
      <c r="J133" s="54" t="str">
        <f t="shared" si="1"/>
        <v> </v>
      </c>
      <c r="K133" s="18"/>
      <c r="L133" s="18"/>
      <c r="M133" s="18"/>
      <c r="N133" s="18"/>
    </row>
    <row r="134" spans="1:14" s="34" customFormat="1" ht="12.75">
      <c r="A134" s="132" t="s">
        <v>1514</v>
      </c>
      <c r="B134" s="132"/>
      <c r="C134" s="133">
        <v>18.39</v>
      </c>
      <c r="D134" s="73" t="s">
        <v>2015</v>
      </c>
      <c r="E134" s="73" t="s">
        <v>2540</v>
      </c>
      <c r="F134" s="75"/>
      <c r="G134" s="75">
        <v>10795</v>
      </c>
      <c r="H134" s="76" t="s">
        <v>717</v>
      </c>
      <c r="I134" s="141" t="s">
        <v>1503</v>
      </c>
      <c r="J134" s="54" t="str">
        <f t="shared" si="1"/>
        <v> </v>
      </c>
      <c r="K134" s="18"/>
      <c r="L134" s="18"/>
      <c r="M134" s="18"/>
      <c r="N134" s="18"/>
    </row>
    <row r="135" spans="1:14" s="34" customFormat="1" ht="12.75">
      <c r="A135" s="73" t="s">
        <v>216</v>
      </c>
      <c r="B135" s="73"/>
      <c r="C135" s="74">
        <v>19.53</v>
      </c>
      <c r="D135" s="73" t="s">
        <v>2015</v>
      </c>
      <c r="E135" s="73" t="s">
        <v>2540</v>
      </c>
      <c r="F135" s="75">
        <v>800</v>
      </c>
      <c r="G135" s="75">
        <v>934</v>
      </c>
      <c r="H135" s="76" t="s">
        <v>217</v>
      </c>
      <c r="I135" s="141" t="s">
        <v>1503</v>
      </c>
      <c r="J135" s="54" t="str">
        <f t="shared" si="1"/>
        <v> </v>
      </c>
      <c r="K135" s="18"/>
      <c r="L135" s="18"/>
      <c r="M135" s="18"/>
      <c r="N135" s="18"/>
    </row>
    <row r="136" spans="1:14" s="34" customFormat="1" ht="12.75">
      <c r="A136" s="73" t="s">
        <v>425</v>
      </c>
      <c r="B136" s="73"/>
      <c r="C136" s="74">
        <v>24.24</v>
      </c>
      <c r="D136" s="73" t="s">
        <v>2017</v>
      </c>
      <c r="E136" s="73" t="s">
        <v>711</v>
      </c>
      <c r="F136" s="75">
        <v>800</v>
      </c>
      <c r="G136" s="75">
        <v>932</v>
      </c>
      <c r="H136" s="76" t="s">
        <v>426</v>
      </c>
      <c r="I136" s="141" t="s">
        <v>1503</v>
      </c>
      <c r="J136" s="54" t="str">
        <f t="shared" si="1"/>
        <v> </v>
      </c>
      <c r="K136" s="18"/>
      <c r="L136" s="18"/>
      <c r="M136" s="18"/>
      <c r="N136" s="18"/>
    </row>
    <row r="137" spans="1:14" s="34" customFormat="1" ht="12.75">
      <c r="A137" s="132" t="s">
        <v>1515</v>
      </c>
      <c r="B137" s="132"/>
      <c r="C137" s="133">
        <v>19.01</v>
      </c>
      <c r="D137" s="73" t="s">
        <v>2016</v>
      </c>
      <c r="E137" s="73" t="s">
        <v>2540</v>
      </c>
      <c r="F137" s="75"/>
      <c r="G137" s="75">
        <v>10790</v>
      </c>
      <c r="H137" s="76" t="s">
        <v>1565</v>
      </c>
      <c r="I137" s="141" t="s">
        <v>1503</v>
      </c>
      <c r="J137" s="54" t="str">
        <f t="shared" si="1"/>
        <v> </v>
      </c>
      <c r="K137" s="18"/>
      <c r="L137" s="18"/>
      <c r="M137" s="18"/>
      <c r="N137" s="18"/>
    </row>
    <row r="138" spans="1:14" s="34" customFormat="1" ht="12.75">
      <c r="A138" s="73" t="s">
        <v>247</v>
      </c>
      <c r="B138" s="73"/>
      <c r="C138" s="74">
        <v>28.7</v>
      </c>
      <c r="D138" s="73" t="s">
        <v>2017</v>
      </c>
      <c r="E138" s="73" t="s">
        <v>711</v>
      </c>
      <c r="F138" s="75">
        <v>900</v>
      </c>
      <c r="G138" s="75">
        <v>936</v>
      </c>
      <c r="H138" s="76" t="s">
        <v>697</v>
      </c>
      <c r="I138" s="141" t="s">
        <v>1503</v>
      </c>
      <c r="J138" s="54" t="str">
        <f t="shared" si="1"/>
        <v> </v>
      </c>
      <c r="K138" s="18"/>
      <c r="L138" s="18"/>
      <c r="M138" s="18"/>
      <c r="N138" s="18"/>
    </row>
    <row r="139" spans="1:14" s="34" customFormat="1" ht="12.75">
      <c r="A139" s="73" t="s">
        <v>2026</v>
      </c>
      <c r="B139" s="73"/>
      <c r="C139" s="74">
        <v>18.34</v>
      </c>
      <c r="D139" s="73" t="s">
        <v>2016</v>
      </c>
      <c r="E139" s="73" t="s">
        <v>2540</v>
      </c>
      <c r="F139" s="75">
        <v>800</v>
      </c>
      <c r="G139" s="75">
        <v>937</v>
      </c>
      <c r="H139" s="76" t="s">
        <v>2027</v>
      </c>
      <c r="I139" s="141" t="s">
        <v>1503</v>
      </c>
      <c r="J139" s="54" t="str">
        <f t="shared" si="1"/>
        <v> </v>
      </c>
      <c r="K139" s="18"/>
      <c r="L139" s="18"/>
      <c r="M139" s="18"/>
      <c r="N139" s="18"/>
    </row>
    <row r="140" spans="1:14" s="34" customFormat="1" ht="12.75">
      <c r="A140" s="73" t="s">
        <v>2251</v>
      </c>
      <c r="B140" s="73"/>
      <c r="C140" s="74">
        <v>18.22</v>
      </c>
      <c r="D140" s="73" t="s">
        <v>2014</v>
      </c>
      <c r="E140" s="73" t="s">
        <v>1447</v>
      </c>
      <c r="F140" s="75">
        <v>800</v>
      </c>
      <c r="G140" s="75">
        <v>938</v>
      </c>
      <c r="H140" s="76" t="s">
        <v>2091</v>
      </c>
      <c r="I140" s="141" t="s">
        <v>1503</v>
      </c>
      <c r="J140" s="54" t="str">
        <f t="shared" si="1"/>
        <v> </v>
      </c>
      <c r="K140" s="18"/>
      <c r="L140" s="18"/>
      <c r="M140" s="18"/>
      <c r="N140" s="18"/>
    </row>
    <row r="141" spans="1:14" s="34" customFormat="1" ht="12.75">
      <c r="A141" s="73" t="s">
        <v>2363</v>
      </c>
      <c r="B141" s="73"/>
      <c r="C141" s="74">
        <v>16.52</v>
      </c>
      <c r="D141" s="73" t="s">
        <v>2018</v>
      </c>
      <c r="E141" s="73" t="s">
        <v>711</v>
      </c>
      <c r="F141" s="75">
        <v>1100</v>
      </c>
      <c r="G141" s="75">
        <v>940</v>
      </c>
      <c r="H141" s="76" t="s">
        <v>2364</v>
      </c>
      <c r="I141" s="141" t="s">
        <v>1503</v>
      </c>
      <c r="J141" s="54" t="str">
        <f t="shared" si="1"/>
        <v> </v>
      </c>
      <c r="K141" s="18"/>
      <c r="L141" s="18"/>
      <c r="M141" s="18"/>
      <c r="N141" s="18"/>
    </row>
    <row r="142" spans="1:14" s="34" customFormat="1" ht="12.75">
      <c r="A142" s="73" t="s">
        <v>2659</v>
      </c>
      <c r="B142" s="73"/>
      <c r="C142" s="74">
        <v>16.54</v>
      </c>
      <c r="D142" s="73" t="s">
        <v>2017</v>
      </c>
      <c r="E142" s="73" t="s">
        <v>2540</v>
      </c>
      <c r="F142" s="75">
        <v>1500</v>
      </c>
      <c r="G142" s="75">
        <v>941</v>
      </c>
      <c r="H142" s="76" t="s">
        <v>2660</v>
      </c>
      <c r="I142" s="141" t="s">
        <v>1503</v>
      </c>
      <c r="J142" s="54" t="str">
        <f t="shared" si="1"/>
        <v> </v>
      </c>
      <c r="K142" s="18"/>
      <c r="L142" s="18"/>
      <c r="M142" s="18"/>
      <c r="N142" s="18"/>
    </row>
    <row r="143" spans="1:14" s="34" customFormat="1" ht="12.75">
      <c r="A143" s="73" t="s">
        <v>2549</v>
      </c>
      <c r="B143" s="73"/>
      <c r="C143" s="74">
        <v>16.14</v>
      </c>
      <c r="D143" s="73" t="s">
        <v>1970</v>
      </c>
      <c r="E143" s="73" t="s">
        <v>711</v>
      </c>
      <c r="F143" s="75">
        <v>700</v>
      </c>
      <c r="G143" s="75">
        <v>942</v>
      </c>
      <c r="H143" s="76" t="s">
        <v>2515</v>
      </c>
      <c r="I143" s="141" t="s">
        <v>1503</v>
      </c>
      <c r="J143" s="54" t="str">
        <f t="shared" si="1"/>
        <v> </v>
      </c>
      <c r="K143" s="18"/>
      <c r="L143" s="18"/>
      <c r="M143" s="18"/>
      <c r="N143" s="18"/>
    </row>
    <row r="144" spans="1:14" s="34" customFormat="1" ht="12.75">
      <c r="A144" s="73" t="s">
        <v>1905</v>
      </c>
      <c r="B144" s="73"/>
      <c r="C144" s="74">
        <v>16.43</v>
      </c>
      <c r="D144" s="73" t="s">
        <v>1971</v>
      </c>
      <c r="E144" s="73" t="s">
        <v>2540</v>
      </c>
      <c r="F144" s="75">
        <v>900</v>
      </c>
      <c r="G144" s="75">
        <v>943</v>
      </c>
      <c r="H144" s="76" t="s">
        <v>1906</v>
      </c>
      <c r="I144" s="141" t="s">
        <v>1503</v>
      </c>
      <c r="J144" s="54" t="str">
        <f t="shared" si="1"/>
        <v> </v>
      </c>
      <c r="K144" s="18"/>
      <c r="L144" s="18"/>
      <c r="M144" s="18"/>
      <c r="N144" s="18"/>
    </row>
    <row r="145" spans="1:14" s="34" customFormat="1" ht="12.75">
      <c r="A145" s="73" t="s">
        <v>2121</v>
      </c>
      <c r="B145" s="73"/>
      <c r="C145" s="74">
        <v>17.15</v>
      </c>
      <c r="D145" s="73" t="s">
        <v>1971</v>
      </c>
      <c r="E145" s="73" t="s">
        <v>2540</v>
      </c>
      <c r="F145" s="75">
        <v>800</v>
      </c>
      <c r="G145" s="75">
        <v>513</v>
      </c>
      <c r="H145" s="76" t="s">
        <v>454</v>
      </c>
      <c r="I145" s="141" t="s">
        <v>1503</v>
      </c>
      <c r="J145" s="54" t="str">
        <f t="shared" si="1"/>
        <v> </v>
      </c>
      <c r="K145" s="18"/>
      <c r="L145" s="18"/>
      <c r="M145" s="18"/>
      <c r="N145" s="18"/>
    </row>
    <row r="146" spans="1:14" s="34" customFormat="1" ht="12.75">
      <c r="A146" s="73" t="s">
        <v>2022</v>
      </c>
      <c r="B146" s="73"/>
      <c r="C146" s="74">
        <v>17.15</v>
      </c>
      <c r="D146" s="73" t="s">
        <v>1971</v>
      </c>
      <c r="E146" s="73" t="s">
        <v>2540</v>
      </c>
      <c r="F146" s="75">
        <v>900</v>
      </c>
      <c r="G146" s="75">
        <v>514</v>
      </c>
      <c r="H146" s="76" t="s">
        <v>320</v>
      </c>
      <c r="I146" s="141" t="s">
        <v>1503</v>
      </c>
      <c r="J146" s="54" t="str">
        <f aca="true" t="shared" si="2" ref="J146:J209">IF(B146&gt;0,B146*C146," ")</f>
        <v> </v>
      </c>
      <c r="K146" s="18"/>
      <c r="L146" s="18"/>
      <c r="M146" s="18"/>
      <c r="N146" s="18"/>
    </row>
    <row r="147" spans="1:14" s="34" customFormat="1" ht="12.75">
      <c r="A147" s="73" t="s">
        <v>21</v>
      </c>
      <c r="B147" s="73"/>
      <c r="C147" s="74">
        <v>17.58</v>
      </c>
      <c r="D147" s="73" t="s">
        <v>1971</v>
      </c>
      <c r="E147" s="73" t="s">
        <v>2540</v>
      </c>
      <c r="F147" s="75">
        <v>900</v>
      </c>
      <c r="G147" s="75">
        <v>515</v>
      </c>
      <c r="H147" s="76" t="s">
        <v>1502</v>
      </c>
      <c r="I147" s="141" t="s">
        <v>1503</v>
      </c>
      <c r="J147" s="54" t="str">
        <f t="shared" si="2"/>
        <v> </v>
      </c>
      <c r="K147" s="18"/>
      <c r="L147" s="18"/>
      <c r="M147" s="18"/>
      <c r="N147" s="18"/>
    </row>
    <row r="148" spans="1:14" s="34" customFormat="1" ht="12.75">
      <c r="A148" s="73" t="s">
        <v>2365</v>
      </c>
      <c r="B148" s="73"/>
      <c r="C148" s="74">
        <v>17.58</v>
      </c>
      <c r="D148" s="73" t="s">
        <v>1971</v>
      </c>
      <c r="E148" s="73" t="s">
        <v>2540</v>
      </c>
      <c r="F148" s="75">
        <v>900</v>
      </c>
      <c r="G148" s="75">
        <v>11457</v>
      </c>
      <c r="H148" s="73" t="s">
        <v>2366</v>
      </c>
      <c r="I148" s="71"/>
      <c r="J148" s="54" t="str">
        <f t="shared" si="2"/>
        <v> </v>
      </c>
      <c r="K148" s="18"/>
      <c r="L148" s="18"/>
      <c r="M148" s="18"/>
      <c r="N148" s="18"/>
    </row>
    <row r="149" spans="1:14" s="34" customFormat="1" ht="12.75">
      <c r="A149" s="73" t="s">
        <v>531</v>
      </c>
      <c r="B149" s="73"/>
      <c r="C149" s="74">
        <v>16.24</v>
      </c>
      <c r="D149" s="73" t="s">
        <v>1971</v>
      </c>
      <c r="E149" s="73" t="s">
        <v>1447</v>
      </c>
      <c r="F149" s="75">
        <v>900</v>
      </c>
      <c r="G149" s="75">
        <v>516</v>
      </c>
      <c r="H149" s="76" t="s">
        <v>532</v>
      </c>
      <c r="I149" s="141" t="s">
        <v>1503</v>
      </c>
      <c r="J149" s="54" t="str">
        <f t="shared" si="2"/>
        <v> </v>
      </c>
      <c r="K149" s="18"/>
      <c r="L149" s="18"/>
      <c r="M149" s="18"/>
      <c r="N149" s="18"/>
    </row>
    <row r="150" spans="1:14" s="34" customFormat="1" ht="12.75">
      <c r="A150" s="73" t="s">
        <v>2265</v>
      </c>
      <c r="B150" s="73"/>
      <c r="C150" s="74">
        <v>24.68</v>
      </c>
      <c r="D150" s="73" t="s">
        <v>2014</v>
      </c>
      <c r="E150" s="73" t="s">
        <v>711</v>
      </c>
      <c r="F150" s="75">
        <v>1000</v>
      </c>
      <c r="G150" s="75">
        <v>518</v>
      </c>
      <c r="H150" s="76" t="s">
        <v>2266</v>
      </c>
      <c r="I150" s="141" t="s">
        <v>1503</v>
      </c>
      <c r="J150" s="54" t="str">
        <f t="shared" si="2"/>
        <v> </v>
      </c>
      <c r="K150" s="18"/>
      <c r="L150" s="18"/>
      <c r="M150" s="18"/>
      <c r="N150" s="18"/>
    </row>
    <row r="151" spans="1:14" s="34" customFormat="1" ht="12.75">
      <c r="A151" s="169" t="s">
        <v>545</v>
      </c>
      <c r="B151" s="169"/>
      <c r="C151" s="170">
        <v>17.59</v>
      </c>
      <c r="D151" s="73" t="s">
        <v>1971</v>
      </c>
      <c r="E151" s="73" t="s">
        <v>2540</v>
      </c>
      <c r="F151" s="75">
        <v>900</v>
      </c>
      <c r="G151" s="75">
        <v>519</v>
      </c>
      <c r="H151" s="76" t="s">
        <v>2657</v>
      </c>
      <c r="I151" s="141" t="s">
        <v>1503</v>
      </c>
      <c r="J151" s="54" t="str">
        <f t="shared" si="2"/>
        <v> </v>
      </c>
      <c r="K151" s="18"/>
      <c r="L151" s="18"/>
      <c r="M151" s="18"/>
      <c r="N151" s="18"/>
    </row>
    <row r="152" spans="1:14" s="34" customFormat="1" ht="12.75">
      <c r="A152" s="73" t="s">
        <v>1307</v>
      </c>
      <c r="B152" s="73"/>
      <c r="C152" s="74">
        <v>19.5</v>
      </c>
      <c r="D152" s="73" t="s">
        <v>1971</v>
      </c>
      <c r="E152" s="73" t="s">
        <v>2540</v>
      </c>
      <c r="F152" s="75">
        <v>600</v>
      </c>
      <c r="G152" s="75">
        <v>7305</v>
      </c>
      <c r="H152" s="76" t="s">
        <v>1308</v>
      </c>
      <c r="I152" s="141" t="s">
        <v>1503</v>
      </c>
      <c r="J152" s="54" t="str">
        <f t="shared" si="2"/>
        <v> </v>
      </c>
      <c r="K152" s="18"/>
      <c r="L152" s="18"/>
      <c r="M152" s="18"/>
      <c r="N152" s="18"/>
    </row>
    <row r="153" spans="1:14" s="34" customFormat="1" ht="12.75">
      <c r="A153" s="73" t="s">
        <v>2263</v>
      </c>
      <c r="B153" s="73"/>
      <c r="C153" s="74">
        <v>17.53</v>
      </c>
      <c r="D153" s="73" t="s">
        <v>1971</v>
      </c>
      <c r="E153" s="73" t="s">
        <v>2540</v>
      </c>
      <c r="F153" s="75">
        <v>900</v>
      </c>
      <c r="G153" s="75">
        <v>520</v>
      </c>
      <c r="H153" s="76" t="s">
        <v>2264</v>
      </c>
      <c r="I153" s="141" t="s">
        <v>1503</v>
      </c>
      <c r="J153" s="54" t="str">
        <f t="shared" si="2"/>
        <v> </v>
      </c>
      <c r="K153" s="18"/>
      <c r="L153" s="18"/>
      <c r="M153" s="18"/>
      <c r="N153" s="18"/>
    </row>
    <row r="154" spans="1:14" s="34" customFormat="1" ht="12.75">
      <c r="A154" s="132" t="s">
        <v>1516</v>
      </c>
      <c r="B154" s="132"/>
      <c r="C154" s="133">
        <v>24.07</v>
      </c>
      <c r="D154" s="73" t="s">
        <v>2017</v>
      </c>
      <c r="E154" s="73" t="s">
        <v>1694</v>
      </c>
      <c r="F154" s="75"/>
      <c r="G154" s="75">
        <v>10796</v>
      </c>
      <c r="H154" s="76" t="s">
        <v>1480</v>
      </c>
      <c r="I154" s="141" t="s">
        <v>1503</v>
      </c>
      <c r="J154" s="54" t="str">
        <f t="shared" si="2"/>
        <v> </v>
      </c>
      <c r="K154" s="18"/>
      <c r="L154" s="18"/>
      <c r="M154" s="18"/>
      <c r="N154" s="18"/>
    </row>
    <row r="155" spans="1:14" s="34" customFormat="1" ht="12.75">
      <c r="A155" s="73" t="s">
        <v>22</v>
      </c>
      <c r="B155" s="73"/>
      <c r="C155" s="74">
        <v>17.53</v>
      </c>
      <c r="D155" s="73" t="s">
        <v>1971</v>
      </c>
      <c r="E155" s="73" t="s">
        <v>2540</v>
      </c>
      <c r="F155" s="75">
        <v>900</v>
      </c>
      <c r="G155" s="75">
        <v>523</v>
      </c>
      <c r="H155" s="76" t="s">
        <v>2516</v>
      </c>
      <c r="I155" s="141" t="s">
        <v>1503</v>
      </c>
      <c r="J155" s="54" t="str">
        <f t="shared" si="2"/>
        <v> </v>
      </c>
      <c r="K155" s="18"/>
      <c r="L155" s="18"/>
      <c r="M155" s="18"/>
      <c r="N155" s="18"/>
    </row>
    <row r="156" spans="1:14" s="34" customFormat="1" ht="12.75">
      <c r="A156" s="73" t="s">
        <v>2122</v>
      </c>
      <c r="B156" s="73"/>
      <c r="C156" s="74">
        <v>17.53</v>
      </c>
      <c r="D156" s="73" t="s">
        <v>1971</v>
      </c>
      <c r="E156" s="73" t="s">
        <v>2540</v>
      </c>
      <c r="F156" s="75">
        <v>900</v>
      </c>
      <c r="G156" s="75">
        <v>525</v>
      </c>
      <c r="H156" s="76" t="s">
        <v>321</v>
      </c>
      <c r="I156" s="141" t="s">
        <v>1503</v>
      </c>
      <c r="J156" s="54" t="str">
        <f t="shared" si="2"/>
        <v> </v>
      </c>
      <c r="K156" s="18"/>
      <c r="L156" s="18"/>
      <c r="M156" s="18"/>
      <c r="N156" s="18"/>
    </row>
    <row r="157" spans="1:14" s="34" customFormat="1" ht="12.75">
      <c r="A157" s="73" t="s">
        <v>23</v>
      </c>
      <c r="B157" s="73"/>
      <c r="C157" s="74">
        <v>17.53</v>
      </c>
      <c r="D157" s="73" t="s">
        <v>1971</v>
      </c>
      <c r="E157" s="73" t="s">
        <v>2540</v>
      </c>
      <c r="F157" s="75">
        <v>900</v>
      </c>
      <c r="G157" s="75">
        <v>526</v>
      </c>
      <c r="H157" s="76" t="s">
        <v>322</v>
      </c>
      <c r="I157" s="141" t="s">
        <v>1503</v>
      </c>
      <c r="J157" s="54" t="str">
        <f t="shared" si="2"/>
        <v> </v>
      </c>
      <c r="K157" s="18"/>
      <c r="L157" s="18"/>
      <c r="M157" s="18"/>
      <c r="N157" s="18"/>
    </row>
    <row r="158" spans="1:14" s="34" customFormat="1" ht="12.75">
      <c r="A158" s="73" t="s">
        <v>524</v>
      </c>
      <c r="B158" s="73"/>
      <c r="C158" s="74">
        <v>17.53</v>
      </c>
      <c r="D158" s="73" t="s">
        <v>1971</v>
      </c>
      <c r="E158" s="73" t="s">
        <v>1694</v>
      </c>
      <c r="F158" s="75">
        <v>900</v>
      </c>
      <c r="G158" s="75">
        <v>527</v>
      </c>
      <c r="H158" s="76" t="s">
        <v>1884</v>
      </c>
      <c r="I158" s="141" t="s">
        <v>1503</v>
      </c>
      <c r="J158" s="54" t="str">
        <f t="shared" si="2"/>
        <v> </v>
      </c>
      <c r="K158" s="18"/>
      <c r="L158" s="18"/>
      <c r="M158" s="18"/>
      <c r="N158" s="18"/>
    </row>
    <row r="159" spans="1:14" s="34" customFormat="1" ht="12.75">
      <c r="A159" s="73" t="s">
        <v>1817</v>
      </c>
      <c r="B159" s="73"/>
      <c r="C159" s="74">
        <v>24.65</v>
      </c>
      <c r="D159" s="73" t="s">
        <v>1273</v>
      </c>
      <c r="E159" s="73" t="s">
        <v>1694</v>
      </c>
      <c r="F159" s="75">
        <v>400</v>
      </c>
      <c r="G159" s="75">
        <v>728</v>
      </c>
      <c r="H159" s="76" t="s">
        <v>1818</v>
      </c>
      <c r="I159" s="71"/>
      <c r="J159" s="54" t="str">
        <f t="shared" si="2"/>
        <v> </v>
      </c>
      <c r="K159" s="18"/>
      <c r="L159" s="18"/>
      <c r="M159" s="18"/>
      <c r="N159" s="18"/>
    </row>
    <row r="160" spans="1:14" s="34" customFormat="1" ht="12.75">
      <c r="A160" s="73" t="s">
        <v>1819</v>
      </c>
      <c r="B160" s="73"/>
      <c r="C160" s="74">
        <v>24.65</v>
      </c>
      <c r="D160" s="73" t="s">
        <v>1273</v>
      </c>
      <c r="E160" s="73" t="s">
        <v>1694</v>
      </c>
      <c r="F160" s="75">
        <v>400</v>
      </c>
      <c r="G160" s="75">
        <v>730</v>
      </c>
      <c r="H160" s="76" t="s">
        <v>1820</v>
      </c>
      <c r="I160" s="71"/>
      <c r="J160" s="54" t="str">
        <f t="shared" si="2"/>
        <v> </v>
      </c>
      <c r="K160" s="18"/>
      <c r="L160" s="18"/>
      <c r="M160" s="18"/>
      <c r="N160" s="18"/>
    </row>
    <row r="161" spans="1:14" s="34" customFormat="1" ht="12.75">
      <c r="A161" s="73" t="s">
        <v>1821</v>
      </c>
      <c r="B161" s="73"/>
      <c r="C161" s="74">
        <v>25.7</v>
      </c>
      <c r="D161" s="73" t="s">
        <v>1273</v>
      </c>
      <c r="E161" s="73" t="s">
        <v>1694</v>
      </c>
      <c r="F161" s="75">
        <v>400</v>
      </c>
      <c r="G161" s="75">
        <v>731</v>
      </c>
      <c r="H161" s="76" t="s">
        <v>1822</v>
      </c>
      <c r="I161" s="71"/>
      <c r="J161" s="54" t="str">
        <f t="shared" si="2"/>
        <v> </v>
      </c>
      <c r="K161" s="18"/>
      <c r="L161" s="18"/>
      <c r="M161" s="18"/>
      <c r="N161" s="18"/>
    </row>
    <row r="162" spans="1:14" s="34" customFormat="1" ht="12.75">
      <c r="A162" s="73" t="s">
        <v>1858</v>
      </c>
      <c r="B162" s="73"/>
      <c r="C162" s="74">
        <v>21.6</v>
      </c>
      <c r="D162" s="73" t="s">
        <v>2014</v>
      </c>
      <c r="E162" s="73" t="s">
        <v>2540</v>
      </c>
      <c r="F162" s="75">
        <v>1000</v>
      </c>
      <c r="G162" s="75">
        <v>946</v>
      </c>
      <c r="H162" s="76" t="s">
        <v>1859</v>
      </c>
      <c r="I162" s="141" t="s">
        <v>1503</v>
      </c>
      <c r="J162" s="54" t="str">
        <f t="shared" si="2"/>
        <v> </v>
      </c>
      <c r="K162" s="18"/>
      <c r="L162" s="18"/>
      <c r="M162" s="18"/>
      <c r="N162" s="18"/>
    </row>
    <row r="163" spans="1:14" s="34" customFormat="1" ht="12.75">
      <c r="A163" s="73" t="s">
        <v>2092</v>
      </c>
      <c r="B163" s="73"/>
      <c r="C163" s="74">
        <v>16.42</v>
      </c>
      <c r="D163" s="73" t="s">
        <v>1971</v>
      </c>
      <c r="E163" s="73" t="s">
        <v>2540</v>
      </c>
      <c r="F163" s="75">
        <v>900</v>
      </c>
      <c r="G163" s="75">
        <v>948</v>
      </c>
      <c r="H163" s="76" t="s">
        <v>2093</v>
      </c>
      <c r="I163" s="141" t="s">
        <v>1503</v>
      </c>
      <c r="J163" s="54" t="str">
        <f t="shared" si="2"/>
        <v> </v>
      </c>
      <c r="K163" s="18"/>
      <c r="L163" s="18"/>
      <c r="M163" s="18"/>
      <c r="N163" s="18"/>
    </row>
    <row r="164" spans="1:14" s="34" customFormat="1" ht="12.75">
      <c r="A164" s="73" t="s">
        <v>2094</v>
      </c>
      <c r="B164" s="73"/>
      <c r="C164" s="74">
        <v>21.1</v>
      </c>
      <c r="D164" s="73" t="s">
        <v>2014</v>
      </c>
      <c r="E164" s="73" t="s">
        <v>2540</v>
      </c>
      <c r="F164" s="75">
        <v>1200</v>
      </c>
      <c r="G164" s="75">
        <v>950</v>
      </c>
      <c r="H164" s="76" t="s">
        <v>2095</v>
      </c>
      <c r="I164" s="141" t="s">
        <v>1503</v>
      </c>
      <c r="J164" s="54" t="str">
        <f t="shared" si="2"/>
        <v> </v>
      </c>
      <c r="K164" s="18"/>
      <c r="L164" s="18"/>
      <c r="M164" s="18"/>
      <c r="N164" s="18"/>
    </row>
    <row r="165" spans="1:14" s="34" customFormat="1" ht="12.75">
      <c r="A165" s="132" t="s">
        <v>1880</v>
      </c>
      <c r="B165" s="132"/>
      <c r="C165" s="133">
        <v>19.58</v>
      </c>
      <c r="D165" s="73" t="s">
        <v>2017</v>
      </c>
      <c r="E165" s="73" t="s">
        <v>2540</v>
      </c>
      <c r="F165" s="75"/>
      <c r="G165" s="75">
        <v>10797</v>
      </c>
      <c r="H165" s="76" t="s">
        <v>1566</v>
      </c>
      <c r="I165" s="141" t="s">
        <v>1503</v>
      </c>
      <c r="J165" s="54" t="str">
        <f t="shared" si="2"/>
        <v> </v>
      </c>
      <c r="K165" s="18"/>
      <c r="L165" s="18"/>
      <c r="M165" s="18"/>
      <c r="N165" s="18"/>
    </row>
    <row r="166" spans="1:14" s="34" customFormat="1" ht="12.75">
      <c r="A166" s="73" t="s">
        <v>1567</v>
      </c>
      <c r="B166" s="73"/>
      <c r="C166" s="74">
        <v>20.09</v>
      </c>
      <c r="D166" s="73" t="s">
        <v>2015</v>
      </c>
      <c r="E166" s="73" t="s">
        <v>711</v>
      </c>
      <c r="F166" s="75">
        <v>700</v>
      </c>
      <c r="G166" s="75">
        <v>952</v>
      </c>
      <c r="H166" s="76" t="s">
        <v>1568</v>
      </c>
      <c r="I166" s="141" t="s">
        <v>1503</v>
      </c>
      <c r="J166" s="54" t="str">
        <f t="shared" si="2"/>
        <v> </v>
      </c>
      <c r="K166" s="18"/>
      <c r="L166" s="18"/>
      <c r="M166" s="18"/>
      <c r="N166" s="18"/>
    </row>
    <row r="167" spans="1:14" s="34" customFormat="1" ht="12.75">
      <c r="A167" s="73" t="s">
        <v>2826</v>
      </c>
      <c r="B167" s="73"/>
      <c r="C167" s="74">
        <v>16.94</v>
      </c>
      <c r="D167" s="73" t="s">
        <v>1971</v>
      </c>
      <c r="E167" s="73" t="s">
        <v>2540</v>
      </c>
      <c r="F167" s="75">
        <v>900</v>
      </c>
      <c r="G167" s="75">
        <v>953</v>
      </c>
      <c r="H167" s="76" t="s">
        <v>323</v>
      </c>
      <c r="I167" s="141" t="s">
        <v>1503</v>
      </c>
      <c r="J167" s="54" t="str">
        <f t="shared" si="2"/>
        <v> </v>
      </c>
      <c r="K167" s="18"/>
      <c r="L167" s="18"/>
      <c r="M167" s="18"/>
      <c r="N167" s="18"/>
    </row>
    <row r="168" spans="1:14" s="34" customFormat="1" ht="12.75">
      <c r="A168" s="73" t="s">
        <v>2517</v>
      </c>
      <c r="B168" s="73"/>
      <c r="C168" s="74">
        <v>15.84</v>
      </c>
      <c r="D168" s="73" t="s">
        <v>1971</v>
      </c>
      <c r="E168" s="73" t="s">
        <v>711</v>
      </c>
      <c r="F168" s="75">
        <v>900</v>
      </c>
      <c r="G168" s="75">
        <v>10928</v>
      </c>
      <c r="H168" s="76" t="s">
        <v>2518</v>
      </c>
      <c r="I168" s="141" t="s">
        <v>1503</v>
      </c>
      <c r="J168" s="54" t="str">
        <f t="shared" si="2"/>
        <v> </v>
      </c>
      <c r="K168" s="18"/>
      <c r="L168" s="18"/>
      <c r="M168" s="18"/>
      <c r="N168" s="18"/>
    </row>
    <row r="169" spans="1:14" s="34" customFormat="1" ht="12.75">
      <c r="A169" s="73" t="s">
        <v>544</v>
      </c>
      <c r="B169" s="73"/>
      <c r="C169" s="74">
        <v>16.35</v>
      </c>
      <c r="D169" s="73" t="s">
        <v>1971</v>
      </c>
      <c r="E169" s="73" t="s">
        <v>1694</v>
      </c>
      <c r="F169" s="75">
        <v>900</v>
      </c>
      <c r="G169" s="75">
        <v>954</v>
      </c>
      <c r="H169" s="76" t="s">
        <v>2673</v>
      </c>
      <c r="I169" s="141" t="s">
        <v>1503</v>
      </c>
      <c r="J169" s="54" t="str">
        <f t="shared" si="2"/>
        <v> </v>
      </c>
      <c r="K169" s="18"/>
      <c r="L169" s="18"/>
      <c r="M169" s="18"/>
      <c r="N169" s="18"/>
    </row>
    <row r="170" spans="1:14" s="34" customFormat="1" ht="12.75">
      <c r="A170" s="158" t="s">
        <v>1517</v>
      </c>
      <c r="B170" s="158"/>
      <c r="C170" s="159">
        <v>27.06</v>
      </c>
      <c r="D170" s="73" t="s">
        <v>2017</v>
      </c>
      <c r="E170" s="73" t="s">
        <v>2540</v>
      </c>
      <c r="F170" s="75"/>
      <c r="G170" s="75">
        <v>10801</v>
      </c>
      <c r="H170" s="76" t="s">
        <v>1907</v>
      </c>
      <c r="I170" s="141" t="s">
        <v>1503</v>
      </c>
      <c r="J170" s="54" t="str">
        <f t="shared" si="2"/>
        <v> </v>
      </c>
      <c r="K170" s="18"/>
      <c r="L170" s="18"/>
      <c r="M170" s="18"/>
      <c r="N170" s="18"/>
    </row>
    <row r="171" spans="1:14" s="34" customFormat="1" ht="12.75">
      <c r="A171" s="73" t="s">
        <v>24</v>
      </c>
      <c r="B171" s="73"/>
      <c r="C171" s="74">
        <v>18.4</v>
      </c>
      <c r="D171" s="73" t="s">
        <v>2018</v>
      </c>
      <c r="E171" s="73" t="s">
        <v>711</v>
      </c>
      <c r="F171" s="75">
        <v>1500</v>
      </c>
      <c r="G171" s="75">
        <v>11406</v>
      </c>
      <c r="H171" s="76" t="s">
        <v>25</v>
      </c>
      <c r="I171" s="71"/>
      <c r="J171" s="54" t="str">
        <f t="shared" si="2"/>
        <v> </v>
      </c>
      <c r="K171" s="18"/>
      <c r="L171" s="18"/>
      <c r="M171" s="18"/>
      <c r="N171" s="18"/>
    </row>
    <row r="172" spans="1:14" s="34" customFormat="1" ht="12.75">
      <c r="A172" s="73" t="s">
        <v>26</v>
      </c>
      <c r="B172" s="73"/>
      <c r="C172" s="74">
        <v>18.4</v>
      </c>
      <c r="D172" s="73" t="s">
        <v>2018</v>
      </c>
      <c r="E172" s="73" t="s">
        <v>711</v>
      </c>
      <c r="F172" s="75">
        <v>1500</v>
      </c>
      <c r="G172" s="75">
        <v>11405</v>
      </c>
      <c r="H172" s="76" t="s">
        <v>27</v>
      </c>
      <c r="I172" s="71"/>
      <c r="J172" s="54" t="str">
        <f t="shared" si="2"/>
        <v> </v>
      </c>
      <c r="K172" s="18"/>
      <c r="L172" s="18"/>
      <c r="M172" s="18"/>
      <c r="N172" s="18"/>
    </row>
    <row r="173" spans="1:14" s="34" customFormat="1" ht="12.75">
      <c r="A173" s="73" t="s">
        <v>220</v>
      </c>
      <c r="B173" s="73"/>
      <c r="C173" s="74">
        <v>17.89</v>
      </c>
      <c r="D173" s="73" t="s">
        <v>2019</v>
      </c>
      <c r="E173" s="73" t="s">
        <v>711</v>
      </c>
      <c r="F173" s="75">
        <v>1600</v>
      </c>
      <c r="G173" s="75">
        <v>957</v>
      </c>
      <c r="H173" s="76" t="s">
        <v>1377</v>
      </c>
      <c r="I173" s="141" t="s">
        <v>1503</v>
      </c>
      <c r="J173" s="54" t="str">
        <f t="shared" si="2"/>
        <v> </v>
      </c>
      <c r="K173" s="18"/>
      <c r="L173" s="18"/>
      <c r="M173" s="18"/>
      <c r="N173" s="18"/>
    </row>
    <row r="174" spans="1:14" s="34" customFormat="1" ht="12.75">
      <c r="A174" s="73" t="s">
        <v>1445</v>
      </c>
      <c r="B174" s="73"/>
      <c r="C174" s="74">
        <v>18.4</v>
      </c>
      <c r="D174" s="73" t="s">
        <v>2019</v>
      </c>
      <c r="E174" s="73" t="s">
        <v>2540</v>
      </c>
      <c r="F174" s="75">
        <v>1500</v>
      </c>
      <c r="G174" s="75">
        <v>958</v>
      </c>
      <c r="H174" s="76" t="s">
        <v>1446</v>
      </c>
      <c r="I174" s="141" t="s">
        <v>1503</v>
      </c>
      <c r="J174" s="54" t="str">
        <f t="shared" si="2"/>
        <v> </v>
      </c>
      <c r="K174" s="18"/>
      <c r="L174" s="18"/>
      <c r="M174" s="18"/>
      <c r="N174" s="18"/>
    </row>
    <row r="175" spans="1:14" s="34" customFormat="1" ht="12.75">
      <c r="A175" s="73" t="s">
        <v>1652</v>
      </c>
      <c r="B175" s="73"/>
      <c r="C175" s="74">
        <v>19.89</v>
      </c>
      <c r="D175" s="73" t="s">
        <v>2019</v>
      </c>
      <c r="E175" s="73" t="s">
        <v>711</v>
      </c>
      <c r="F175" s="75">
        <v>1700</v>
      </c>
      <c r="G175" s="75">
        <v>10921</v>
      </c>
      <c r="H175" s="76" t="s">
        <v>1653</v>
      </c>
      <c r="I175" s="141" t="s">
        <v>1503</v>
      </c>
      <c r="J175" s="54" t="str">
        <f t="shared" si="2"/>
        <v> </v>
      </c>
      <c r="K175" s="18"/>
      <c r="L175" s="18"/>
      <c r="M175" s="18"/>
      <c r="N175" s="18"/>
    </row>
    <row r="176" spans="1:14" s="34" customFormat="1" ht="12.75">
      <c r="A176" s="73" t="s">
        <v>1465</v>
      </c>
      <c r="B176" s="73"/>
      <c r="C176" s="74">
        <v>30.92</v>
      </c>
      <c r="D176" s="73" t="s">
        <v>1321</v>
      </c>
      <c r="E176" s="73" t="s">
        <v>2540</v>
      </c>
      <c r="F176" s="75">
        <v>1000</v>
      </c>
      <c r="G176" s="75">
        <v>10139</v>
      </c>
      <c r="H176" s="76" t="s">
        <v>1361</v>
      </c>
      <c r="I176" s="141" t="s">
        <v>1503</v>
      </c>
      <c r="J176" s="54" t="str">
        <f t="shared" si="2"/>
        <v> </v>
      </c>
      <c r="K176" s="18"/>
      <c r="L176" s="18"/>
      <c r="M176" s="18"/>
      <c r="N176" s="18"/>
    </row>
    <row r="177" spans="1:14" s="34" customFormat="1" ht="12.75">
      <c r="A177" s="73" t="s">
        <v>2224</v>
      </c>
      <c r="B177" s="73"/>
      <c r="C177" s="74">
        <v>24</v>
      </c>
      <c r="D177" s="73" t="s">
        <v>2016</v>
      </c>
      <c r="E177" s="73" t="s">
        <v>711</v>
      </c>
      <c r="F177" s="75">
        <v>900</v>
      </c>
      <c r="G177" s="75">
        <v>959</v>
      </c>
      <c r="H177" s="76" t="s">
        <v>2674</v>
      </c>
      <c r="I177" s="141" t="s">
        <v>1503</v>
      </c>
      <c r="J177" s="54" t="str">
        <f t="shared" si="2"/>
        <v> </v>
      </c>
      <c r="K177" s="18"/>
      <c r="L177" s="18"/>
      <c r="M177" s="18"/>
      <c r="N177" s="18"/>
    </row>
    <row r="178" spans="1:14" s="34" customFormat="1" ht="12.75">
      <c r="A178" s="132" t="s">
        <v>1128</v>
      </c>
      <c r="B178" s="132"/>
      <c r="C178" s="133">
        <v>30.27</v>
      </c>
      <c r="D178" s="73" t="s">
        <v>2016</v>
      </c>
      <c r="E178" s="73" t="s">
        <v>1447</v>
      </c>
      <c r="F178" s="75">
        <v>1200</v>
      </c>
      <c r="G178" s="75">
        <v>10560</v>
      </c>
      <c r="H178" s="76" t="s">
        <v>698</v>
      </c>
      <c r="I178" s="141" t="s">
        <v>1503</v>
      </c>
      <c r="J178" s="54" t="str">
        <f t="shared" si="2"/>
        <v> </v>
      </c>
      <c r="K178" s="18"/>
      <c r="L178" s="18"/>
      <c r="M178" s="18"/>
      <c r="N178" s="18"/>
    </row>
    <row r="179" spans="1:14" s="34" customFormat="1" ht="12.75">
      <c r="A179" s="132" t="s">
        <v>2123</v>
      </c>
      <c r="B179" s="132"/>
      <c r="C179" s="133">
        <v>23.64</v>
      </c>
      <c r="D179" s="73" t="s">
        <v>2016</v>
      </c>
      <c r="E179" s="73" t="s">
        <v>2540</v>
      </c>
      <c r="F179" s="75"/>
      <c r="G179" s="75">
        <v>10749</v>
      </c>
      <c r="H179" s="76" t="s">
        <v>2124</v>
      </c>
      <c r="I179" s="141" t="s">
        <v>1503</v>
      </c>
      <c r="J179" s="54" t="str">
        <f t="shared" si="2"/>
        <v> </v>
      </c>
      <c r="K179" s="18"/>
      <c r="L179" s="18"/>
      <c r="M179" s="18"/>
      <c r="N179" s="18"/>
    </row>
    <row r="180" spans="1:14" s="34" customFormat="1" ht="12.75">
      <c r="A180" s="73" t="s">
        <v>748</v>
      </c>
      <c r="B180" s="73"/>
      <c r="C180" s="74">
        <v>31.88</v>
      </c>
      <c r="D180" s="73" t="s">
        <v>2016</v>
      </c>
      <c r="E180" s="73" t="s">
        <v>2540</v>
      </c>
      <c r="F180" s="75">
        <v>1000</v>
      </c>
      <c r="G180" s="75">
        <v>11419</v>
      </c>
      <c r="H180" s="76" t="s">
        <v>749</v>
      </c>
      <c r="I180" s="71"/>
      <c r="J180" s="54" t="str">
        <f t="shared" si="2"/>
        <v> </v>
      </c>
      <c r="K180" s="18"/>
      <c r="L180" s="18"/>
      <c r="M180" s="18"/>
      <c r="N180" s="18"/>
    </row>
    <row r="181" spans="1:14" s="34" customFormat="1" ht="12.75">
      <c r="A181" s="158" t="s">
        <v>2822</v>
      </c>
      <c r="B181" s="158"/>
      <c r="C181" s="159">
        <v>37.16</v>
      </c>
      <c r="D181" s="73" t="s">
        <v>2016</v>
      </c>
      <c r="E181" s="73" t="s">
        <v>2540</v>
      </c>
      <c r="F181" s="75">
        <v>1000</v>
      </c>
      <c r="G181" s="75">
        <v>3924</v>
      </c>
      <c r="H181" s="76" t="s">
        <v>324</v>
      </c>
      <c r="I181" s="141" t="s">
        <v>1503</v>
      </c>
      <c r="J181" s="54" t="str">
        <f t="shared" si="2"/>
        <v> </v>
      </c>
      <c r="K181" s="18"/>
      <c r="L181" s="18"/>
      <c r="M181" s="18"/>
      <c r="N181" s="18"/>
    </row>
    <row r="182" spans="1:14" s="34" customFormat="1" ht="12.75">
      <c r="A182" s="73" t="s">
        <v>1773</v>
      </c>
      <c r="B182" s="73"/>
      <c r="C182" s="74">
        <v>36.11</v>
      </c>
      <c r="D182" s="73" t="s">
        <v>2016</v>
      </c>
      <c r="E182" s="73" t="s">
        <v>2540</v>
      </c>
      <c r="F182" s="75">
        <v>900</v>
      </c>
      <c r="G182" s="75">
        <v>534</v>
      </c>
      <c r="H182" s="76" t="s">
        <v>1545</v>
      </c>
      <c r="I182" s="141" t="s">
        <v>1503</v>
      </c>
      <c r="J182" s="54" t="str">
        <f t="shared" si="2"/>
        <v> </v>
      </c>
      <c r="K182" s="18"/>
      <c r="L182" s="18"/>
      <c r="M182" s="18"/>
      <c r="N182" s="18"/>
    </row>
    <row r="183" spans="1:14" s="34" customFormat="1" ht="12.75">
      <c r="A183" s="132" t="s">
        <v>1169</v>
      </c>
      <c r="B183" s="132"/>
      <c r="C183" s="133">
        <v>31.78</v>
      </c>
      <c r="D183" s="73" t="s">
        <v>1968</v>
      </c>
      <c r="E183" s="73" t="s">
        <v>2540</v>
      </c>
      <c r="F183" s="75">
        <v>1000</v>
      </c>
      <c r="G183" s="75">
        <v>10649</v>
      </c>
      <c r="H183" s="76" t="s">
        <v>1170</v>
      </c>
      <c r="I183" s="141" t="s">
        <v>1503</v>
      </c>
      <c r="J183" s="54" t="str">
        <f t="shared" si="2"/>
        <v> </v>
      </c>
      <c r="K183" s="18"/>
      <c r="L183" s="18"/>
      <c r="M183" s="18"/>
      <c r="N183" s="18"/>
    </row>
    <row r="184" spans="1:14" s="34" customFormat="1" ht="12.75">
      <c r="A184" s="73" t="s">
        <v>344</v>
      </c>
      <c r="B184" s="73"/>
      <c r="C184" s="74">
        <v>30.29</v>
      </c>
      <c r="D184" s="73" t="s">
        <v>2016</v>
      </c>
      <c r="E184" s="73" t="s">
        <v>2540</v>
      </c>
      <c r="F184" s="75">
        <v>900</v>
      </c>
      <c r="G184" s="75">
        <v>536</v>
      </c>
      <c r="H184" s="76" t="s">
        <v>2675</v>
      </c>
      <c r="I184" s="141" t="s">
        <v>1503</v>
      </c>
      <c r="J184" s="54" t="str">
        <f t="shared" si="2"/>
        <v> </v>
      </c>
      <c r="K184" s="18"/>
      <c r="L184" s="18"/>
      <c r="M184" s="18"/>
      <c r="N184" s="18"/>
    </row>
    <row r="185" spans="1:14" s="34" customFormat="1" ht="12.75">
      <c r="A185" s="132" t="s">
        <v>2125</v>
      </c>
      <c r="B185" s="132"/>
      <c r="C185" s="133">
        <v>30.15</v>
      </c>
      <c r="D185" s="73" t="s">
        <v>2016</v>
      </c>
      <c r="E185" s="73" t="s">
        <v>2540</v>
      </c>
      <c r="F185" s="75">
        <v>900</v>
      </c>
      <c r="G185" s="75">
        <v>10644</v>
      </c>
      <c r="H185" s="76" t="s">
        <v>1129</v>
      </c>
      <c r="I185" s="141" t="s">
        <v>1503</v>
      </c>
      <c r="J185" s="54" t="str">
        <f t="shared" si="2"/>
        <v> </v>
      </c>
      <c r="K185" s="18"/>
      <c r="L185" s="18"/>
      <c r="M185" s="18"/>
      <c r="N185" s="18"/>
    </row>
    <row r="186" spans="1:14" s="34" customFormat="1" ht="12.75">
      <c r="A186" s="73" t="s">
        <v>1417</v>
      </c>
      <c r="B186" s="73"/>
      <c r="C186" s="74">
        <v>43.42</v>
      </c>
      <c r="D186" s="73" t="s">
        <v>1321</v>
      </c>
      <c r="E186" s="73" t="s">
        <v>711</v>
      </c>
      <c r="F186" s="75">
        <v>1000</v>
      </c>
      <c r="G186" s="75">
        <v>541</v>
      </c>
      <c r="H186" s="76" t="s">
        <v>1418</v>
      </c>
      <c r="I186" s="141" t="s">
        <v>1503</v>
      </c>
      <c r="J186" s="54" t="str">
        <f t="shared" si="2"/>
        <v> </v>
      </c>
      <c r="K186" s="18"/>
      <c r="L186" s="18"/>
      <c r="M186" s="18"/>
      <c r="N186" s="18"/>
    </row>
    <row r="187" spans="1:14" s="34" customFormat="1" ht="12.75">
      <c r="A187" s="158" t="s">
        <v>750</v>
      </c>
      <c r="B187" s="158"/>
      <c r="C187" s="159">
        <v>29.3</v>
      </c>
      <c r="D187" s="73" t="s">
        <v>2016</v>
      </c>
      <c r="E187" s="73" t="s">
        <v>2540</v>
      </c>
      <c r="F187" s="75"/>
      <c r="G187" s="75">
        <v>10930</v>
      </c>
      <c r="H187" s="76" t="s">
        <v>2031</v>
      </c>
      <c r="I187" s="141" t="s">
        <v>1503</v>
      </c>
      <c r="J187" s="54" t="str">
        <f t="shared" si="2"/>
        <v> </v>
      </c>
      <c r="K187" s="18"/>
      <c r="L187" s="18"/>
      <c r="M187" s="18"/>
      <c r="N187" s="18"/>
    </row>
    <row r="188" spans="1:14" s="34" customFormat="1" ht="12.75">
      <c r="A188" s="132" t="s">
        <v>1378</v>
      </c>
      <c r="B188" s="132"/>
      <c r="C188" s="133">
        <v>26.83</v>
      </c>
      <c r="D188" s="73" t="s">
        <v>1031</v>
      </c>
      <c r="E188" s="73" t="s">
        <v>223</v>
      </c>
      <c r="F188" s="75"/>
      <c r="G188" s="75">
        <v>10821</v>
      </c>
      <c r="H188" s="76" t="s">
        <v>2288</v>
      </c>
      <c r="I188" s="141" t="s">
        <v>1503</v>
      </c>
      <c r="J188" s="54" t="str">
        <f t="shared" si="2"/>
        <v> </v>
      </c>
      <c r="K188" s="18"/>
      <c r="L188" s="18"/>
      <c r="M188" s="18"/>
      <c r="N188" s="18"/>
    </row>
    <row r="189" spans="1:14" s="34" customFormat="1" ht="12.75">
      <c r="A189" s="158" t="s">
        <v>1323</v>
      </c>
      <c r="B189" s="158"/>
      <c r="C189" s="159">
        <v>25.22</v>
      </c>
      <c r="D189" s="73" t="s">
        <v>2016</v>
      </c>
      <c r="E189" s="73" t="s">
        <v>2540</v>
      </c>
      <c r="F189" s="75">
        <v>900</v>
      </c>
      <c r="G189" s="75">
        <v>543</v>
      </c>
      <c r="H189" s="76" t="s">
        <v>325</v>
      </c>
      <c r="I189" s="141" t="s">
        <v>1503</v>
      </c>
      <c r="J189" s="54" t="str">
        <f t="shared" si="2"/>
        <v> </v>
      </c>
      <c r="K189" s="18"/>
      <c r="L189" s="18"/>
      <c r="M189" s="18"/>
      <c r="N189" s="18"/>
    </row>
    <row r="190" spans="1:14" s="34" customFormat="1" ht="12.75">
      <c r="A190" s="158" t="s">
        <v>242</v>
      </c>
      <c r="B190" s="158"/>
      <c r="C190" s="159">
        <v>38.48</v>
      </c>
      <c r="D190" s="73" t="s">
        <v>2016</v>
      </c>
      <c r="E190" s="73" t="s">
        <v>711</v>
      </c>
      <c r="F190" s="75">
        <v>1000</v>
      </c>
      <c r="G190" s="75">
        <v>961</v>
      </c>
      <c r="H190" s="76" t="s">
        <v>2676</v>
      </c>
      <c r="I190" s="141" t="s">
        <v>1503</v>
      </c>
      <c r="J190" s="54" t="str">
        <f t="shared" si="2"/>
        <v> </v>
      </c>
      <c r="K190" s="18"/>
      <c r="L190" s="18"/>
      <c r="M190" s="18"/>
      <c r="N190" s="18"/>
    </row>
    <row r="191" spans="1:14" s="34" customFormat="1" ht="12.75">
      <c r="A191" s="73" t="s">
        <v>2877</v>
      </c>
      <c r="B191" s="73"/>
      <c r="C191" s="74">
        <v>34.24</v>
      </c>
      <c r="D191" s="73" t="s">
        <v>2016</v>
      </c>
      <c r="E191" s="73" t="s">
        <v>2540</v>
      </c>
      <c r="F191" s="75">
        <v>900</v>
      </c>
      <c r="G191" s="75">
        <v>964</v>
      </c>
      <c r="H191" s="76" t="s">
        <v>2677</v>
      </c>
      <c r="I191" s="141" t="s">
        <v>1503</v>
      </c>
      <c r="J191" s="54" t="str">
        <f t="shared" si="2"/>
        <v> </v>
      </c>
      <c r="K191" s="18"/>
      <c r="L191" s="18"/>
      <c r="M191" s="18"/>
      <c r="N191" s="18"/>
    </row>
    <row r="192" spans="1:14" s="34" customFormat="1" ht="12.75">
      <c r="A192" s="132" t="s">
        <v>1774</v>
      </c>
      <c r="B192" s="132"/>
      <c r="C192" s="133">
        <v>38.17</v>
      </c>
      <c r="D192" s="73" t="s">
        <v>2016</v>
      </c>
      <c r="E192" s="73" t="s">
        <v>2540</v>
      </c>
      <c r="F192" s="75"/>
      <c r="G192" s="75">
        <v>10751</v>
      </c>
      <c r="H192" s="76" t="s">
        <v>1775</v>
      </c>
      <c r="I192" s="141" t="s">
        <v>1503</v>
      </c>
      <c r="J192" s="54" t="str">
        <f t="shared" si="2"/>
        <v> </v>
      </c>
      <c r="K192" s="18"/>
      <c r="L192" s="18"/>
      <c r="M192" s="18"/>
      <c r="N192" s="18"/>
    </row>
    <row r="193" spans="1:14" s="34" customFormat="1" ht="12.75">
      <c r="A193" s="132" t="s">
        <v>1776</v>
      </c>
      <c r="B193" s="132"/>
      <c r="C193" s="133">
        <v>30.49</v>
      </c>
      <c r="D193" s="73" t="s">
        <v>2016</v>
      </c>
      <c r="E193" s="73" t="s">
        <v>2540</v>
      </c>
      <c r="F193" s="75">
        <v>900</v>
      </c>
      <c r="G193" s="75">
        <v>10680</v>
      </c>
      <c r="H193" s="76" t="s">
        <v>1777</v>
      </c>
      <c r="I193" s="141" t="s">
        <v>1503</v>
      </c>
      <c r="J193" s="54" t="str">
        <f t="shared" si="2"/>
        <v> </v>
      </c>
      <c r="K193" s="18"/>
      <c r="L193" s="18"/>
      <c r="M193" s="18"/>
      <c r="N193" s="18"/>
    </row>
    <row r="194" spans="1:14" s="34" customFormat="1" ht="12.75">
      <c r="A194" s="73" t="s">
        <v>751</v>
      </c>
      <c r="B194" s="73"/>
      <c r="C194" s="74">
        <v>20.45</v>
      </c>
      <c r="D194" s="73" t="s">
        <v>2016</v>
      </c>
      <c r="E194" s="73" t="s">
        <v>223</v>
      </c>
      <c r="F194" s="75">
        <v>900</v>
      </c>
      <c r="G194" s="75">
        <v>966</v>
      </c>
      <c r="H194" s="76" t="s">
        <v>326</v>
      </c>
      <c r="I194" s="141" t="s">
        <v>1503</v>
      </c>
      <c r="J194" s="54" t="str">
        <f t="shared" si="2"/>
        <v> </v>
      </c>
      <c r="K194" s="18"/>
      <c r="L194" s="18"/>
      <c r="M194" s="18"/>
      <c r="N194" s="18"/>
    </row>
    <row r="195" spans="1:14" s="34" customFormat="1" ht="12.75">
      <c r="A195" s="132" t="s">
        <v>1908</v>
      </c>
      <c r="B195" s="132"/>
      <c r="C195" s="133">
        <v>24.76</v>
      </c>
      <c r="D195" s="73" t="s">
        <v>2016</v>
      </c>
      <c r="E195" s="73" t="s">
        <v>2540</v>
      </c>
      <c r="F195" s="75">
        <v>900</v>
      </c>
      <c r="G195" s="75">
        <v>970</v>
      </c>
      <c r="H195" s="76" t="s">
        <v>1909</v>
      </c>
      <c r="I195" s="141" t="s">
        <v>1503</v>
      </c>
      <c r="J195" s="54" t="str">
        <f t="shared" si="2"/>
        <v> </v>
      </c>
      <c r="K195" s="18"/>
      <c r="L195" s="18"/>
      <c r="M195" s="18"/>
      <c r="N195" s="18"/>
    </row>
    <row r="196" spans="1:14" s="34" customFormat="1" ht="12.75">
      <c r="A196" s="73" t="s">
        <v>90</v>
      </c>
      <c r="B196" s="73"/>
      <c r="C196" s="74">
        <v>17.9</v>
      </c>
      <c r="D196" s="73" t="s">
        <v>2016</v>
      </c>
      <c r="E196" s="73" t="s">
        <v>711</v>
      </c>
      <c r="F196" s="75">
        <v>900</v>
      </c>
      <c r="G196" s="75">
        <v>975</v>
      </c>
      <c r="H196" s="76" t="s">
        <v>91</v>
      </c>
      <c r="I196" s="141" t="s">
        <v>1503</v>
      </c>
      <c r="J196" s="54" t="str">
        <f t="shared" si="2"/>
        <v> </v>
      </c>
      <c r="K196" s="18"/>
      <c r="L196" s="18"/>
      <c r="M196" s="18"/>
      <c r="N196" s="18"/>
    </row>
    <row r="197" spans="1:14" s="34" customFormat="1" ht="12.75">
      <c r="A197" s="132" t="s">
        <v>566</v>
      </c>
      <c r="B197" s="132"/>
      <c r="C197" s="133">
        <v>38.34</v>
      </c>
      <c r="D197" s="73" t="s">
        <v>2016</v>
      </c>
      <c r="E197" s="73" t="s">
        <v>2540</v>
      </c>
      <c r="F197" s="75">
        <v>900</v>
      </c>
      <c r="G197" s="75">
        <v>10670</v>
      </c>
      <c r="H197" s="76" t="s">
        <v>567</v>
      </c>
      <c r="I197" s="141" t="s">
        <v>1503</v>
      </c>
      <c r="J197" s="54" t="str">
        <f t="shared" si="2"/>
        <v> </v>
      </c>
      <c r="K197" s="18"/>
      <c r="L197" s="18"/>
      <c r="M197" s="18"/>
      <c r="N197" s="18"/>
    </row>
    <row r="198" spans="1:14" s="34" customFormat="1" ht="12.75">
      <c r="A198" s="158" t="s">
        <v>568</v>
      </c>
      <c r="B198" s="158"/>
      <c r="C198" s="159">
        <v>39.07</v>
      </c>
      <c r="D198" s="73" t="s">
        <v>2016</v>
      </c>
      <c r="E198" s="73" t="s">
        <v>2540</v>
      </c>
      <c r="F198" s="75">
        <v>900</v>
      </c>
      <c r="G198" s="75">
        <v>10547</v>
      </c>
      <c r="H198" s="76" t="s">
        <v>569</v>
      </c>
      <c r="I198" s="141" t="s">
        <v>1503</v>
      </c>
      <c r="J198" s="54" t="str">
        <f t="shared" si="2"/>
        <v> </v>
      </c>
      <c r="K198" s="18"/>
      <c r="L198" s="18"/>
      <c r="M198" s="18"/>
      <c r="N198" s="18"/>
    </row>
    <row r="199" spans="1:14" s="34" customFormat="1" ht="12.75">
      <c r="A199" s="73" t="s">
        <v>2519</v>
      </c>
      <c r="B199" s="73"/>
      <c r="C199" s="74">
        <v>36.96</v>
      </c>
      <c r="D199" s="73" t="s">
        <v>2016</v>
      </c>
      <c r="E199" s="73" t="s">
        <v>2540</v>
      </c>
      <c r="F199" s="75"/>
      <c r="G199" s="75">
        <v>10929</v>
      </c>
      <c r="H199" s="76" t="s">
        <v>2520</v>
      </c>
      <c r="I199" s="141" t="s">
        <v>1503</v>
      </c>
      <c r="J199" s="54" t="str">
        <f t="shared" si="2"/>
        <v> </v>
      </c>
      <c r="K199" s="18"/>
      <c r="L199" s="18"/>
      <c r="M199" s="18"/>
      <c r="N199" s="18"/>
    </row>
    <row r="200" spans="1:14" s="34" customFormat="1" ht="12.75">
      <c r="A200" s="73" t="s">
        <v>1870</v>
      </c>
      <c r="B200" s="73"/>
      <c r="C200" s="74">
        <v>29.03</v>
      </c>
      <c r="D200" s="73" t="s">
        <v>1321</v>
      </c>
      <c r="E200" s="73" t="s">
        <v>711</v>
      </c>
      <c r="F200" s="75">
        <v>900</v>
      </c>
      <c r="G200" s="75">
        <v>545</v>
      </c>
      <c r="H200" s="76" t="s">
        <v>1871</v>
      </c>
      <c r="I200" s="141" t="s">
        <v>1503</v>
      </c>
      <c r="J200" s="54" t="str">
        <f t="shared" si="2"/>
        <v> </v>
      </c>
      <c r="K200" s="18"/>
      <c r="L200" s="18"/>
      <c r="M200" s="18"/>
      <c r="N200" s="18"/>
    </row>
    <row r="201" spans="1:14" s="34" customFormat="1" ht="12.75">
      <c r="A201" s="73" t="s">
        <v>28</v>
      </c>
      <c r="B201" s="73"/>
      <c r="C201" s="74">
        <v>38.26</v>
      </c>
      <c r="D201" s="73" t="s">
        <v>2016</v>
      </c>
      <c r="E201" s="73" t="s">
        <v>711</v>
      </c>
      <c r="F201" s="75">
        <v>1000</v>
      </c>
      <c r="G201" s="75">
        <v>10975</v>
      </c>
      <c r="H201" s="76" t="s">
        <v>1448</v>
      </c>
      <c r="I201" s="141" t="s">
        <v>1503</v>
      </c>
      <c r="J201" s="54" t="str">
        <f t="shared" si="2"/>
        <v> </v>
      </c>
      <c r="K201" s="18"/>
      <c r="L201" s="18"/>
      <c r="M201" s="18"/>
      <c r="N201" s="18"/>
    </row>
    <row r="202" spans="1:14" s="34" customFormat="1" ht="12.75">
      <c r="A202" s="73" t="s">
        <v>29</v>
      </c>
      <c r="B202" s="73"/>
      <c r="C202" s="74">
        <v>28.7</v>
      </c>
      <c r="D202" s="73" t="s">
        <v>2016</v>
      </c>
      <c r="E202" s="73" t="s">
        <v>223</v>
      </c>
      <c r="F202" s="75">
        <v>900</v>
      </c>
      <c r="G202" s="75">
        <v>551</v>
      </c>
      <c r="H202" s="76" t="s">
        <v>2268</v>
      </c>
      <c r="I202" s="141" t="s">
        <v>1503</v>
      </c>
      <c r="J202" s="54" t="str">
        <f t="shared" si="2"/>
        <v> </v>
      </c>
      <c r="K202" s="18"/>
      <c r="L202" s="18"/>
      <c r="M202" s="18"/>
      <c r="N202" s="18"/>
    </row>
    <row r="203" spans="1:14" s="34" customFormat="1" ht="12.75">
      <c r="A203" s="132" t="s">
        <v>2289</v>
      </c>
      <c r="B203" s="132"/>
      <c r="C203" s="133">
        <v>34.82</v>
      </c>
      <c r="D203" s="73" t="s">
        <v>1031</v>
      </c>
      <c r="E203" s="73" t="s">
        <v>223</v>
      </c>
      <c r="F203" s="75"/>
      <c r="G203" s="75">
        <v>10822</v>
      </c>
      <c r="H203" s="76" t="s">
        <v>2290</v>
      </c>
      <c r="I203" s="141" t="s">
        <v>1503</v>
      </c>
      <c r="J203" s="54" t="str">
        <f t="shared" si="2"/>
        <v> </v>
      </c>
      <c r="K203" s="18"/>
      <c r="L203" s="18"/>
      <c r="M203" s="18"/>
      <c r="N203" s="18"/>
    </row>
    <row r="204" spans="1:14" s="34" customFormat="1" ht="12.75">
      <c r="A204" s="73" t="s">
        <v>2126</v>
      </c>
      <c r="B204" s="73"/>
      <c r="C204" s="74">
        <v>26.9</v>
      </c>
      <c r="D204" s="73" t="s">
        <v>2016</v>
      </c>
      <c r="E204" s="73" t="s">
        <v>2540</v>
      </c>
      <c r="F204" s="75"/>
      <c r="G204" s="75">
        <v>11378</v>
      </c>
      <c r="H204" s="76" t="s">
        <v>2127</v>
      </c>
      <c r="I204" s="71"/>
      <c r="J204" s="54" t="str">
        <f t="shared" si="2"/>
        <v> </v>
      </c>
      <c r="K204" s="18"/>
      <c r="L204" s="18"/>
      <c r="M204" s="18"/>
      <c r="N204" s="18"/>
    </row>
    <row r="205" spans="1:14" s="34" customFormat="1" ht="12.75">
      <c r="A205" s="73" t="s">
        <v>1419</v>
      </c>
      <c r="B205" s="73"/>
      <c r="C205" s="74">
        <v>19.13</v>
      </c>
      <c r="D205" s="73" t="s">
        <v>2016</v>
      </c>
      <c r="E205" s="73" t="s">
        <v>2540</v>
      </c>
      <c r="F205" s="75">
        <v>1000</v>
      </c>
      <c r="G205" s="75">
        <v>560</v>
      </c>
      <c r="H205" s="76" t="s">
        <v>1390</v>
      </c>
      <c r="I205" s="141" t="s">
        <v>1503</v>
      </c>
      <c r="J205" s="54" t="str">
        <f t="shared" si="2"/>
        <v> </v>
      </c>
      <c r="K205" s="18"/>
      <c r="L205" s="18"/>
      <c r="M205" s="18"/>
      <c r="N205" s="18"/>
    </row>
    <row r="206" spans="1:14" s="34" customFormat="1" ht="12.75">
      <c r="A206" s="132" t="s">
        <v>1778</v>
      </c>
      <c r="B206" s="132"/>
      <c r="C206" s="133">
        <v>38.17</v>
      </c>
      <c r="D206" s="73" t="s">
        <v>2016</v>
      </c>
      <c r="E206" s="73" t="s">
        <v>2540</v>
      </c>
      <c r="F206" s="75"/>
      <c r="G206" s="75">
        <v>10761</v>
      </c>
      <c r="H206" s="76" t="s">
        <v>1779</v>
      </c>
      <c r="I206" s="141" t="s">
        <v>1503</v>
      </c>
      <c r="J206" s="54" t="str">
        <f t="shared" si="2"/>
        <v> </v>
      </c>
      <c r="K206" s="18"/>
      <c r="L206" s="18"/>
      <c r="M206" s="18"/>
      <c r="N206" s="18"/>
    </row>
    <row r="207" spans="1:14" s="34" customFormat="1" ht="12.75">
      <c r="A207" s="132" t="s">
        <v>1780</v>
      </c>
      <c r="B207" s="132"/>
      <c r="C207" s="133">
        <v>39.77</v>
      </c>
      <c r="D207" s="73" t="s">
        <v>2016</v>
      </c>
      <c r="E207" s="73" t="s">
        <v>2540</v>
      </c>
      <c r="F207" s="75"/>
      <c r="G207" s="75">
        <v>10752</v>
      </c>
      <c r="H207" s="76" t="s">
        <v>1781</v>
      </c>
      <c r="I207" s="141" t="s">
        <v>1503</v>
      </c>
      <c r="J207" s="54" t="str">
        <f t="shared" si="2"/>
        <v> </v>
      </c>
      <c r="K207" s="18"/>
      <c r="L207" s="18"/>
      <c r="M207" s="18"/>
      <c r="N207" s="18"/>
    </row>
    <row r="208" spans="1:14" s="34" customFormat="1" ht="12.75">
      <c r="A208" s="158" t="s">
        <v>1518</v>
      </c>
      <c r="B208" s="158"/>
      <c r="C208" s="159">
        <v>34.32</v>
      </c>
      <c r="D208" s="73" t="s">
        <v>2016</v>
      </c>
      <c r="E208" s="73" t="s">
        <v>711</v>
      </c>
      <c r="F208" s="75"/>
      <c r="G208" s="75">
        <v>10803</v>
      </c>
      <c r="H208" s="76" t="s">
        <v>1823</v>
      </c>
      <c r="I208" s="141" t="s">
        <v>1503</v>
      </c>
      <c r="J208" s="54" t="str">
        <f t="shared" si="2"/>
        <v> </v>
      </c>
      <c r="K208" s="18"/>
      <c r="L208" s="18"/>
      <c r="M208" s="18"/>
      <c r="N208" s="18"/>
    </row>
    <row r="209" spans="1:14" s="34" customFormat="1" ht="12.75">
      <c r="A209" s="158" t="s">
        <v>1626</v>
      </c>
      <c r="B209" s="158"/>
      <c r="C209" s="159">
        <v>34.32</v>
      </c>
      <c r="D209" s="73" t="s">
        <v>2016</v>
      </c>
      <c r="E209" s="73" t="s">
        <v>711</v>
      </c>
      <c r="F209" s="75"/>
      <c r="G209" s="75">
        <v>10804</v>
      </c>
      <c r="H209" s="76" t="s">
        <v>1617</v>
      </c>
      <c r="I209" s="141" t="s">
        <v>1503</v>
      </c>
      <c r="J209" s="54" t="str">
        <f t="shared" si="2"/>
        <v> </v>
      </c>
      <c r="K209" s="18"/>
      <c r="L209" s="18"/>
      <c r="M209" s="18"/>
      <c r="N209" s="18"/>
    </row>
    <row r="210" spans="1:14" s="34" customFormat="1" ht="12.75">
      <c r="A210" s="132" t="s">
        <v>1130</v>
      </c>
      <c r="B210" s="132"/>
      <c r="C210" s="133">
        <v>31.78</v>
      </c>
      <c r="D210" s="73" t="s">
        <v>2016</v>
      </c>
      <c r="E210" s="73" t="s">
        <v>2540</v>
      </c>
      <c r="F210" s="75">
        <v>900</v>
      </c>
      <c r="G210" s="75">
        <v>10557</v>
      </c>
      <c r="H210" s="76" t="s">
        <v>2267</v>
      </c>
      <c r="I210" s="141" t="s">
        <v>1503</v>
      </c>
      <c r="J210" s="54" t="str">
        <f aca="true" t="shared" si="3" ref="J210:J273">IF(B210&gt;0,B210*C210," ")</f>
        <v> </v>
      </c>
      <c r="K210" s="18"/>
      <c r="L210" s="18"/>
      <c r="M210" s="18"/>
      <c r="N210" s="18"/>
    </row>
    <row r="211" spans="1:10" ht="12.75">
      <c r="A211" s="132" t="s">
        <v>30</v>
      </c>
      <c r="B211" s="132"/>
      <c r="C211" s="133">
        <v>31.78</v>
      </c>
      <c r="D211" s="73" t="s">
        <v>2016</v>
      </c>
      <c r="E211" s="73" t="s">
        <v>711</v>
      </c>
      <c r="F211" s="75"/>
      <c r="G211" s="75">
        <v>10810</v>
      </c>
      <c r="H211" s="76" t="s">
        <v>31</v>
      </c>
      <c r="I211" s="141" t="s">
        <v>1503</v>
      </c>
      <c r="J211" s="54" t="str">
        <f t="shared" si="3"/>
        <v> </v>
      </c>
    </row>
    <row r="212" spans="1:10" ht="12.75">
      <c r="A212" s="73" t="s">
        <v>32</v>
      </c>
      <c r="B212" s="73"/>
      <c r="C212" s="74">
        <v>22.32</v>
      </c>
      <c r="D212" s="73" t="s">
        <v>2016</v>
      </c>
      <c r="E212" s="73" t="s">
        <v>223</v>
      </c>
      <c r="F212" s="75">
        <v>900</v>
      </c>
      <c r="G212" s="75">
        <v>988</v>
      </c>
      <c r="H212" s="76" t="s">
        <v>1391</v>
      </c>
      <c r="I212" s="141" t="s">
        <v>1503</v>
      </c>
      <c r="J212" s="54" t="str">
        <f t="shared" si="3"/>
        <v> </v>
      </c>
    </row>
    <row r="213" spans="1:10" ht="12.75">
      <c r="A213" s="132" t="s">
        <v>1782</v>
      </c>
      <c r="B213" s="132"/>
      <c r="C213" s="133">
        <v>38.17</v>
      </c>
      <c r="D213" s="73" t="s">
        <v>2016</v>
      </c>
      <c r="E213" s="73" t="s">
        <v>2540</v>
      </c>
      <c r="F213" s="75"/>
      <c r="G213" s="75">
        <v>10754</v>
      </c>
      <c r="H213" s="76" t="s">
        <v>1783</v>
      </c>
      <c r="I213" s="141" t="s">
        <v>1503</v>
      </c>
      <c r="J213" s="54" t="str">
        <f t="shared" si="3"/>
        <v> </v>
      </c>
    </row>
    <row r="214" spans="1:14" s="34" customFormat="1" ht="12.75">
      <c r="A214" s="73" t="s">
        <v>1824</v>
      </c>
      <c r="B214" s="73"/>
      <c r="C214" s="74">
        <v>27.39</v>
      </c>
      <c r="D214" s="73" t="s">
        <v>2016</v>
      </c>
      <c r="E214" s="73" t="s">
        <v>2540</v>
      </c>
      <c r="F214" s="75"/>
      <c r="G214" s="75">
        <v>11361</v>
      </c>
      <c r="H214" s="76" t="s">
        <v>1825</v>
      </c>
      <c r="I214" s="71"/>
      <c r="J214" s="54" t="str">
        <f t="shared" si="3"/>
        <v> </v>
      </c>
      <c r="K214" s="18"/>
      <c r="L214" s="18"/>
      <c r="M214" s="18"/>
      <c r="N214" s="18"/>
    </row>
    <row r="215" spans="1:14" s="34" customFormat="1" ht="12.75">
      <c r="A215" s="73" t="s">
        <v>1342</v>
      </c>
      <c r="B215" s="73"/>
      <c r="C215" s="74">
        <v>26.29</v>
      </c>
      <c r="D215" s="73" t="s">
        <v>2023</v>
      </c>
      <c r="E215" s="73" t="s">
        <v>1694</v>
      </c>
      <c r="F215" s="75"/>
      <c r="G215" s="75">
        <v>11259</v>
      </c>
      <c r="H215" s="76" t="s">
        <v>1967</v>
      </c>
      <c r="I215" s="141" t="s">
        <v>1503</v>
      </c>
      <c r="J215" s="54" t="str">
        <f t="shared" si="3"/>
        <v> </v>
      </c>
      <c r="K215" s="18"/>
      <c r="L215" s="18"/>
      <c r="M215" s="18"/>
      <c r="N215" s="18"/>
    </row>
    <row r="216" spans="1:14" s="34" customFormat="1" ht="12.75">
      <c r="A216" s="132" t="s">
        <v>1942</v>
      </c>
      <c r="B216" s="132"/>
      <c r="C216" s="133">
        <v>23.79</v>
      </c>
      <c r="D216" s="73" t="s">
        <v>2016</v>
      </c>
      <c r="E216" s="73" t="s">
        <v>2540</v>
      </c>
      <c r="F216" s="75"/>
      <c r="G216" s="75">
        <v>10755</v>
      </c>
      <c r="H216" s="76" t="s">
        <v>1943</v>
      </c>
      <c r="I216" s="141" t="s">
        <v>1503</v>
      </c>
      <c r="J216" s="54" t="str">
        <f t="shared" si="3"/>
        <v> </v>
      </c>
      <c r="K216" s="18"/>
      <c r="L216" s="18"/>
      <c r="M216" s="18"/>
      <c r="N216" s="18"/>
    </row>
    <row r="217" spans="1:14" s="34" customFormat="1" ht="12.75">
      <c r="A217" s="132" t="s">
        <v>2291</v>
      </c>
      <c r="B217" s="132"/>
      <c r="C217" s="133">
        <v>31.63</v>
      </c>
      <c r="D217" s="73" t="s">
        <v>2016</v>
      </c>
      <c r="E217" s="73" t="s">
        <v>223</v>
      </c>
      <c r="F217" s="75"/>
      <c r="G217" s="75">
        <v>10828</v>
      </c>
      <c r="H217" s="76" t="s">
        <v>2292</v>
      </c>
      <c r="I217" s="141" t="s">
        <v>1503</v>
      </c>
      <c r="J217" s="54" t="str">
        <f t="shared" si="3"/>
        <v> </v>
      </c>
      <c r="K217" s="18"/>
      <c r="L217" s="18"/>
      <c r="M217" s="18"/>
      <c r="N217" s="18"/>
    </row>
    <row r="218" spans="1:14" s="34" customFormat="1" ht="12.75">
      <c r="A218" s="132" t="s">
        <v>2293</v>
      </c>
      <c r="B218" s="132"/>
      <c r="C218" s="133">
        <v>31.63</v>
      </c>
      <c r="D218" s="73" t="s">
        <v>2016</v>
      </c>
      <c r="E218" s="73" t="s">
        <v>223</v>
      </c>
      <c r="F218" s="75"/>
      <c r="G218" s="75">
        <v>10824</v>
      </c>
      <c r="H218" s="76" t="s">
        <v>2294</v>
      </c>
      <c r="I218" s="141" t="s">
        <v>1503</v>
      </c>
      <c r="J218" s="54" t="str">
        <f t="shared" si="3"/>
        <v> </v>
      </c>
      <c r="K218" s="18"/>
      <c r="L218" s="18"/>
      <c r="M218" s="18"/>
      <c r="N218" s="18"/>
    </row>
    <row r="219" spans="1:14" s="34" customFormat="1" ht="12.75">
      <c r="A219" s="132" t="s">
        <v>1784</v>
      </c>
      <c r="B219" s="132"/>
      <c r="C219" s="133">
        <v>23.64</v>
      </c>
      <c r="D219" s="73" t="s">
        <v>2016</v>
      </c>
      <c r="E219" s="73" t="s">
        <v>2540</v>
      </c>
      <c r="F219" s="75"/>
      <c r="G219" s="75">
        <v>10756</v>
      </c>
      <c r="H219" s="76" t="s">
        <v>1785</v>
      </c>
      <c r="I219" s="141" t="s">
        <v>1503</v>
      </c>
      <c r="J219" s="54" t="str">
        <f t="shared" si="3"/>
        <v> </v>
      </c>
      <c r="K219" s="18"/>
      <c r="L219" s="18"/>
      <c r="M219" s="18"/>
      <c r="N219" s="18"/>
    </row>
    <row r="220" spans="1:14" s="34" customFormat="1" ht="12.75">
      <c r="A220" s="132" t="s">
        <v>33</v>
      </c>
      <c r="B220" s="132"/>
      <c r="C220" s="133">
        <v>38.17</v>
      </c>
      <c r="D220" s="73" t="s">
        <v>2016</v>
      </c>
      <c r="E220" s="73" t="s">
        <v>711</v>
      </c>
      <c r="F220" s="75"/>
      <c r="G220" s="75">
        <v>10757</v>
      </c>
      <c r="H220" s="76" t="s">
        <v>34</v>
      </c>
      <c r="I220" s="141" t="s">
        <v>1503</v>
      </c>
      <c r="J220" s="54" t="str">
        <f t="shared" si="3"/>
        <v> </v>
      </c>
      <c r="K220" s="18"/>
      <c r="L220" s="18"/>
      <c r="M220" s="18"/>
      <c r="N220" s="18"/>
    </row>
    <row r="221" spans="1:14" s="34" customFormat="1" ht="12.75">
      <c r="A221" s="73" t="s">
        <v>2237</v>
      </c>
      <c r="B221" s="73"/>
      <c r="C221" s="74">
        <v>33.22</v>
      </c>
      <c r="D221" s="73" t="s">
        <v>2809</v>
      </c>
      <c r="E221" s="73" t="s">
        <v>1881</v>
      </c>
      <c r="F221" s="75"/>
      <c r="G221" s="75">
        <v>10912</v>
      </c>
      <c r="H221" s="76" t="s">
        <v>221</v>
      </c>
      <c r="I221" s="141" t="s">
        <v>1503</v>
      </c>
      <c r="J221" s="54" t="str">
        <f t="shared" si="3"/>
        <v> </v>
      </c>
      <c r="K221" s="18"/>
      <c r="L221" s="18"/>
      <c r="M221" s="18"/>
      <c r="N221" s="18"/>
    </row>
    <row r="222" spans="1:14" s="34" customFormat="1" ht="12.75">
      <c r="A222" s="132" t="s">
        <v>35</v>
      </c>
      <c r="B222" s="132"/>
      <c r="C222" s="133">
        <v>79.05</v>
      </c>
      <c r="D222" s="73" t="s">
        <v>1031</v>
      </c>
      <c r="E222" s="73" t="s">
        <v>2540</v>
      </c>
      <c r="F222" s="75">
        <v>1200</v>
      </c>
      <c r="G222" s="75">
        <v>10637</v>
      </c>
      <c r="H222" s="76" t="s">
        <v>1786</v>
      </c>
      <c r="I222" s="141" t="s">
        <v>1503</v>
      </c>
      <c r="J222" s="54" t="str">
        <f t="shared" si="3"/>
        <v> </v>
      </c>
      <c r="K222" s="18"/>
      <c r="L222" s="18"/>
      <c r="M222" s="18"/>
      <c r="N222" s="18"/>
    </row>
    <row r="223" spans="1:14" s="34" customFormat="1" ht="12.75">
      <c r="A223" s="132" t="s">
        <v>1109</v>
      </c>
      <c r="B223" s="132"/>
      <c r="C223" s="133">
        <v>22.04</v>
      </c>
      <c r="D223" s="73" t="s">
        <v>2016</v>
      </c>
      <c r="E223" s="73" t="s">
        <v>223</v>
      </c>
      <c r="F223" s="75"/>
      <c r="G223" s="75">
        <v>10823</v>
      </c>
      <c r="H223" s="76" t="s">
        <v>1110</v>
      </c>
      <c r="I223" s="141" t="s">
        <v>1503</v>
      </c>
      <c r="J223" s="54" t="str">
        <f t="shared" si="3"/>
        <v> </v>
      </c>
      <c r="K223" s="18"/>
      <c r="L223" s="18"/>
      <c r="M223" s="18"/>
      <c r="N223" s="18"/>
    </row>
    <row r="224" spans="1:14" s="34" customFormat="1" ht="12.75">
      <c r="A224" s="73" t="s">
        <v>2128</v>
      </c>
      <c r="B224" s="73"/>
      <c r="C224" s="74">
        <v>26.9</v>
      </c>
      <c r="D224" s="73" t="s">
        <v>2016</v>
      </c>
      <c r="E224" s="73" t="s">
        <v>2540</v>
      </c>
      <c r="F224" s="75"/>
      <c r="G224" s="75">
        <v>11379</v>
      </c>
      <c r="H224" s="76" t="s">
        <v>2129</v>
      </c>
      <c r="I224" s="71"/>
      <c r="J224" s="54" t="str">
        <f t="shared" si="3"/>
        <v> </v>
      </c>
      <c r="K224" s="18"/>
      <c r="L224" s="18"/>
      <c r="M224" s="18"/>
      <c r="N224" s="18"/>
    </row>
    <row r="225" spans="1:14" s="34" customFormat="1" ht="12.75">
      <c r="A225" s="132" t="s">
        <v>1993</v>
      </c>
      <c r="B225" s="132"/>
      <c r="C225" s="133">
        <v>46.32</v>
      </c>
      <c r="D225" s="73" t="s">
        <v>2809</v>
      </c>
      <c r="E225" s="73" t="s">
        <v>1447</v>
      </c>
      <c r="F225" s="75"/>
      <c r="G225" s="75">
        <v>10820</v>
      </c>
      <c r="H225" s="76" t="s">
        <v>1882</v>
      </c>
      <c r="I225" s="141" t="s">
        <v>1503</v>
      </c>
      <c r="J225" s="54" t="str">
        <f t="shared" si="3"/>
        <v> </v>
      </c>
      <c r="K225" s="18"/>
      <c r="L225" s="18"/>
      <c r="M225" s="18"/>
      <c r="N225" s="18"/>
    </row>
    <row r="226" spans="1:14" s="34" customFormat="1" ht="12.75">
      <c r="A226" s="132" t="s">
        <v>752</v>
      </c>
      <c r="B226" s="132"/>
      <c r="C226" s="133">
        <v>31.14</v>
      </c>
      <c r="D226" s="73" t="s">
        <v>2016</v>
      </c>
      <c r="E226" s="73" t="s">
        <v>2540</v>
      </c>
      <c r="F226" s="75">
        <v>1000</v>
      </c>
      <c r="G226" s="75">
        <v>10548</v>
      </c>
      <c r="H226" s="76" t="s">
        <v>2830</v>
      </c>
      <c r="I226" s="141" t="s">
        <v>1503</v>
      </c>
      <c r="J226" s="54" t="str">
        <f t="shared" si="3"/>
        <v> </v>
      </c>
      <c r="K226" s="18"/>
      <c r="L226" s="18"/>
      <c r="M226" s="18"/>
      <c r="N226" s="18"/>
    </row>
    <row r="227" spans="1:14" s="34" customFormat="1" ht="12.75">
      <c r="A227" s="73" t="s">
        <v>2621</v>
      </c>
      <c r="B227" s="73"/>
      <c r="C227" s="74">
        <v>50.91</v>
      </c>
      <c r="D227" s="73" t="s">
        <v>1321</v>
      </c>
      <c r="E227" s="73" t="s">
        <v>2540</v>
      </c>
      <c r="F227" s="75">
        <v>1000</v>
      </c>
      <c r="G227" s="75">
        <v>1011</v>
      </c>
      <c r="H227" s="76" t="s">
        <v>2622</v>
      </c>
      <c r="I227" s="141" t="s">
        <v>1503</v>
      </c>
      <c r="J227" s="54" t="str">
        <f t="shared" si="3"/>
        <v> </v>
      </c>
      <c r="K227" s="18"/>
      <c r="L227" s="18"/>
      <c r="M227" s="18"/>
      <c r="N227" s="18"/>
    </row>
    <row r="228" spans="1:14" s="34" customFormat="1" ht="12.75">
      <c r="A228" s="158" t="s">
        <v>1840</v>
      </c>
      <c r="B228" s="158"/>
      <c r="C228" s="159">
        <v>38.87</v>
      </c>
      <c r="D228" s="73" t="s">
        <v>2016</v>
      </c>
      <c r="E228" s="73" t="s">
        <v>2540</v>
      </c>
      <c r="F228" s="75">
        <v>900</v>
      </c>
      <c r="G228" s="75">
        <v>10556</v>
      </c>
      <c r="H228" s="76" t="s">
        <v>1392</v>
      </c>
      <c r="I228" s="141" t="s">
        <v>1503</v>
      </c>
      <c r="J228" s="54" t="str">
        <f t="shared" si="3"/>
        <v> </v>
      </c>
      <c r="K228" s="18"/>
      <c r="L228" s="18"/>
      <c r="M228" s="18"/>
      <c r="N228" s="18"/>
    </row>
    <row r="229" spans="1:14" s="34" customFormat="1" ht="12.75">
      <c r="A229" s="73" t="s">
        <v>2715</v>
      </c>
      <c r="B229" s="73"/>
      <c r="C229" s="74">
        <v>15.25</v>
      </c>
      <c r="D229" s="73" t="s">
        <v>2015</v>
      </c>
      <c r="E229" s="73" t="s">
        <v>2540</v>
      </c>
      <c r="F229" s="75">
        <v>800</v>
      </c>
      <c r="G229" s="75">
        <v>1013</v>
      </c>
      <c r="H229" s="76" t="s">
        <v>2716</v>
      </c>
      <c r="I229" s="141" t="s">
        <v>1503</v>
      </c>
      <c r="J229" s="54" t="str">
        <f t="shared" si="3"/>
        <v> </v>
      </c>
      <c r="K229" s="18"/>
      <c r="L229" s="18"/>
      <c r="M229" s="18"/>
      <c r="N229" s="18"/>
    </row>
    <row r="230" spans="1:14" s="34" customFormat="1" ht="12.75">
      <c r="A230" s="73" t="s">
        <v>1957</v>
      </c>
      <c r="B230" s="73"/>
      <c r="C230" s="74">
        <v>35.77</v>
      </c>
      <c r="D230" s="73" t="s">
        <v>1031</v>
      </c>
      <c r="E230" s="73" t="s">
        <v>1694</v>
      </c>
      <c r="F230" s="75">
        <v>1100</v>
      </c>
      <c r="G230" s="75">
        <v>11263</v>
      </c>
      <c r="H230" s="76" t="s">
        <v>1958</v>
      </c>
      <c r="I230" s="141" t="s">
        <v>1503</v>
      </c>
      <c r="J230" s="54" t="str">
        <f t="shared" si="3"/>
        <v> </v>
      </c>
      <c r="K230" s="18"/>
      <c r="L230" s="18"/>
      <c r="M230" s="18"/>
      <c r="N230" s="18"/>
    </row>
    <row r="231" spans="1:14" s="34" customFormat="1" ht="12.75">
      <c r="A231" s="132" t="s">
        <v>36</v>
      </c>
      <c r="B231" s="132"/>
      <c r="C231" s="133">
        <v>28.5</v>
      </c>
      <c r="D231" s="73" t="s">
        <v>2015</v>
      </c>
      <c r="E231" s="73" t="s">
        <v>2540</v>
      </c>
      <c r="F231" s="75">
        <v>700</v>
      </c>
      <c r="G231" s="75">
        <v>10674</v>
      </c>
      <c r="H231" s="76" t="s">
        <v>327</v>
      </c>
      <c r="I231" s="141" t="s">
        <v>1503</v>
      </c>
      <c r="J231" s="54" t="str">
        <f t="shared" si="3"/>
        <v> </v>
      </c>
      <c r="K231" s="18"/>
      <c r="L231" s="18"/>
      <c r="M231" s="18"/>
      <c r="N231" s="18"/>
    </row>
    <row r="232" spans="1:14" s="34" customFormat="1" ht="12.75">
      <c r="A232" s="73" t="s">
        <v>37</v>
      </c>
      <c r="B232" s="73"/>
      <c r="C232" s="74">
        <v>28.5</v>
      </c>
      <c r="D232" s="73" t="s">
        <v>2015</v>
      </c>
      <c r="E232" s="73" t="s">
        <v>711</v>
      </c>
      <c r="F232" s="75">
        <v>700</v>
      </c>
      <c r="G232" s="75">
        <v>10983</v>
      </c>
      <c r="H232" s="76" t="s">
        <v>498</v>
      </c>
      <c r="I232" s="141" t="s">
        <v>1503</v>
      </c>
      <c r="J232" s="54" t="str">
        <f t="shared" si="3"/>
        <v> </v>
      </c>
      <c r="K232" s="18"/>
      <c r="L232" s="18"/>
      <c r="M232" s="18"/>
      <c r="N232" s="18"/>
    </row>
    <row r="233" spans="1:14" s="34" customFormat="1" ht="12.75">
      <c r="A233" s="73" t="s">
        <v>1449</v>
      </c>
      <c r="B233" s="73"/>
      <c r="C233" s="74">
        <v>18.41</v>
      </c>
      <c r="D233" s="73" t="s">
        <v>2014</v>
      </c>
      <c r="E233" s="73" t="s">
        <v>2540</v>
      </c>
      <c r="F233" s="75">
        <v>800</v>
      </c>
      <c r="G233" s="75">
        <v>1017</v>
      </c>
      <c r="H233" s="76" t="s">
        <v>1450</v>
      </c>
      <c r="I233" s="141" t="s">
        <v>1503</v>
      </c>
      <c r="J233" s="54" t="str">
        <f t="shared" si="3"/>
        <v> </v>
      </c>
      <c r="K233" s="18"/>
      <c r="L233" s="18"/>
      <c r="M233" s="18"/>
      <c r="N233" s="18"/>
    </row>
    <row r="234" spans="1:14" s="34" customFormat="1" ht="12.75">
      <c r="A234" s="73" t="s">
        <v>38</v>
      </c>
      <c r="B234" s="73"/>
      <c r="C234" s="74">
        <v>19.39</v>
      </c>
      <c r="D234" s="73" t="s">
        <v>2014</v>
      </c>
      <c r="E234" s="73" t="s">
        <v>2540</v>
      </c>
      <c r="F234" s="75">
        <v>800</v>
      </c>
      <c r="G234" s="75">
        <v>1018</v>
      </c>
      <c r="H234" s="76" t="s">
        <v>343</v>
      </c>
      <c r="I234" s="141" t="s">
        <v>1503</v>
      </c>
      <c r="J234" s="54" t="str">
        <f t="shared" si="3"/>
        <v> </v>
      </c>
      <c r="K234" s="18"/>
      <c r="L234" s="18"/>
      <c r="M234" s="18"/>
      <c r="N234" s="18"/>
    </row>
    <row r="235" spans="1:14" s="34" customFormat="1" ht="12.75">
      <c r="A235" s="73" t="s">
        <v>2130</v>
      </c>
      <c r="B235" s="73"/>
      <c r="C235" s="74">
        <v>26.9</v>
      </c>
      <c r="D235" s="73" t="s">
        <v>1968</v>
      </c>
      <c r="E235" s="73" t="s">
        <v>2540</v>
      </c>
      <c r="F235" s="75">
        <v>1400</v>
      </c>
      <c r="G235" s="75">
        <v>11380</v>
      </c>
      <c r="H235" s="76" t="s">
        <v>2131</v>
      </c>
      <c r="I235" s="71"/>
      <c r="J235" s="54" t="str">
        <f t="shared" si="3"/>
        <v> </v>
      </c>
      <c r="K235" s="18"/>
      <c r="L235" s="18"/>
      <c r="M235" s="18"/>
      <c r="N235" s="18"/>
    </row>
    <row r="236" spans="1:14" s="34" customFormat="1" ht="12.75">
      <c r="A236" s="73" t="s">
        <v>1343</v>
      </c>
      <c r="B236" s="73"/>
      <c r="C236" s="74">
        <v>18.59</v>
      </c>
      <c r="D236" s="73" t="s">
        <v>1320</v>
      </c>
      <c r="E236" s="73" t="s">
        <v>1447</v>
      </c>
      <c r="F236" s="75">
        <v>1400</v>
      </c>
      <c r="G236" s="75">
        <v>11247</v>
      </c>
      <c r="H236" s="76" t="s">
        <v>1344</v>
      </c>
      <c r="I236" s="71"/>
      <c r="J236" s="54" t="str">
        <f t="shared" si="3"/>
        <v> </v>
      </c>
      <c r="K236" s="18"/>
      <c r="L236" s="18"/>
      <c r="M236" s="18"/>
      <c r="N236" s="18"/>
    </row>
    <row r="237" spans="1:14" s="34" customFormat="1" ht="12.75">
      <c r="A237" s="158" t="s">
        <v>1274</v>
      </c>
      <c r="B237" s="158"/>
      <c r="C237" s="159">
        <v>21.69</v>
      </c>
      <c r="D237" s="73" t="s">
        <v>2014</v>
      </c>
      <c r="E237" s="73" t="s">
        <v>2540</v>
      </c>
      <c r="F237" s="75">
        <v>800</v>
      </c>
      <c r="G237" s="75">
        <v>1020</v>
      </c>
      <c r="H237" s="76" t="s">
        <v>1546</v>
      </c>
      <c r="I237" s="141" t="s">
        <v>1503</v>
      </c>
      <c r="J237" s="54" t="str">
        <f t="shared" si="3"/>
        <v> </v>
      </c>
      <c r="K237" s="18"/>
      <c r="L237" s="18"/>
      <c r="M237" s="18"/>
      <c r="N237" s="18"/>
    </row>
    <row r="238" spans="1:14" s="34" customFormat="1" ht="12.75">
      <c r="A238" s="73" t="s">
        <v>1211</v>
      </c>
      <c r="B238" s="73"/>
      <c r="C238" s="74">
        <v>24.6</v>
      </c>
      <c r="D238" s="73" t="s">
        <v>1143</v>
      </c>
      <c r="E238" s="73" t="s">
        <v>2540</v>
      </c>
      <c r="F238" s="75"/>
      <c r="G238" s="75">
        <v>10488</v>
      </c>
      <c r="H238" s="76" t="s">
        <v>1212</v>
      </c>
      <c r="I238" s="71"/>
      <c r="J238" s="54" t="str">
        <f t="shared" si="3"/>
        <v> </v>
      </c>
      <c r="K238" s="18"/>
      <c r="L238" s="18"/>
      <c r="M238" s="18"/>
      <c r="N238" s="18"/>
    </row>
    <row r="239" spans="1:14" s="34" customFormat="1" ht="12.75">
      <c r="A239" s="132" t="s">
        <v>198</v>
      </c>
      <c r="B239" s="132"/>
      <c r="C239" s="133">
        <v>28.49</v>
      </c>
      <c r="D239" s="73" t="s">
        <v>2809</v>
      </c>
      <c r="E239" s="73" t="s">
        <v>2540</v>
      </c>
      <c r="F239" s="75">
        <v>1400</v>
      </c>
      <c r="G239" s="75">
        <v>10641</v>
      </c>
      <c r="H239" s="76" t="s">
        <v>199</v>
      </c>
      <c r="I239" s="141" t="s">
        <v>1503</v>
      </c>
      <c r="J239" s="54" t="str">
        <f t="shared" si="3"/>
        <v> </v>
      </c>
      <c r="K239" s="18"/>
      <c r="L239" s="18"/>
      <c r="M239" s="18"/>
      <c r="N239" s="18"/>
    </row>
    <row r="240" spans="1:14" s="34" customFormat="1" ht="12.75">
      <c r="A240" s="73" t="s">
        <v>1309</v>
      </c>
      <c r="B240" s="73"/>
      <c r="C240" s="74">
        <v>17.69</v>
      </c>
      <c r="D240" s="73" t="s">
        <v>2014</v>
      </c>
      <c r="E240" s="73" t="s">
        <v>2540</v>
      </c>
      <c r="F240" s="75">
        <v>900</v>
      </c>
      <c r="G240" s="75">
        <v>1697</v>
      </c>
      <c r="H240" s="76" t="s">
        <v>1310</v>
      </c>
      <c r="I240" s="71"/>
      <c r="J240" s="54" t="str">
        <f t="shared" si="3"/>
        <v> </v>
      </c>
      <c r="K240" s="18"/>
      <c r="L240" s="18"/>
      <c r="M240" s="18"/>
      <c r="N240" s="18"/>
    </row>
    <row r="241" spans="1:14" s="34" customFormat="1" ht="12.75">
      <c r="A241" s="132" t="s">
        <v>2132</v>
      </c>
      <c r="B241" s="132"/>
      <c r="C241" s="133">
        <v>69.96</v>
      </c>
      <c r="D241" s="73" t="s">
        <v>1031</v>
      </c>
      <c r="E241" s="73" t="s">
        <v>2540</v>
      </c>
      <c r="F241" s="75">
        <v>1500</v>
      </c>
      <c r="G241" s="75">
        <v>10578</v>
      </c>
      <c r="H241" s="76" t="s">
        <v>2133</v>
      </c>
      <c r="I241" s="141" t="s">
        <v>1503</v>
      </c>
      <c r="J241" s="54" t="str">
        <f t="shared" si="3"/>
        <v> </v>
      </c>
      <c r="K241" s="18"/>
      <c r="L241" s="18"/>
      <c r="M241" s="18"/>
      <c r="N241" s="18"/>
    </row>
    <row r="242" spans="1:14" s="34" customFormat="1" ht="12.75">
      <c r="A242" s="132" t="s">
        <v>1826</v>
      </c>
      <c r="B242" s="132"/>
      <c r="C242" s="133">
        <v>18.48</v>
      </c>
      <c r="D242" s="73" t="s">
        <v>2017</v>
      </c>
      <c r="E242" s="73" t="s">
        <v>2540</v>
      </c>
      <c r="F242" s="75"/>
      <c r="G242" s="75">
        <v>10794</v>
      </c>
      <c r="H242" s="76" t="s">
        <v>1827</v>
      </c>
      <c r="I242" s="141" t="s">
        <v>1503</v>
      </c>
      <c r="J242" s="54" t="str">
        <f t="shared" si="3"/>
        <v> </v>
      </c>
      <c r="K242" s="18"/>
      <c r="L242" s="18"/>
      <c r="M242" s="18"/>
      <c r="N242" s="18"/>
    </row>
    <row r="243" spans="1:14" s="34" customFormat="1" ht="12.75">
      <c r="A243" s="73" t="s">
        <v>753</v>
      </c>
      <c r="B243" s="73"/>
      <c r="C243" s="74">
        <v>18.59</v>
      </c>
      <c r="D243" s="73" t="s">
        <v>2017</v>
      </c>
      <c r="E243" s="73" t="s">
        <v>2540</v>
      </c>
      <c r="F243" s="75">
        <v>900</v>
      </c>
      <c r="G243" s="75">
        <v>1022</v>
      </c>
      <c r="H243" s="76" t="s">
        <v>1569</v>
      </c>
      <c r="I243" s="141" t="s">
        <v>1503</v>
      </c>
      <c r="J243" s="54" t="str">
        <f t="shared" si="3"/>
        <v> </v>
      </c>
      <c r="K243" s="18"/>
      <c r="L243" s="18"/>
      <c r="M243" s="18"/>
      <c r="N243" s="18"/>
    </row>
    <row r="244" spans="1:14" s="34" customFormat="1" ht="12.75">
      <c r="A244" s="73" t="s">
        <v>754</v>
      </c>
      <c r="B244" s="73"/>
      <c r="C244" s="74">
        <v>19.52</v>
      </c>
      <c r="D244" s="73" t="s">
        <v>2014</v>
      </c>
      <c r="E244" s="73" t="s">
        <v>2540</v>
      </c>
      <c r="F244" s="75">
        <v>900</v>
      </c>
      <c r="G244" s="75">
        <v>992</v>
      </c>
      <c r="H244" s="76" t="s">
        <v>143</v>
      </c>
      <c r="I244" s="141" t="s">
        <v>1503</v>
      </c>
      <c r="J244" s="54" t="str">
        <f t="shared" si="3"/>
        <v> </v>
      </c>
      <c r="K244" s="18"/>
      <c r="L244" s="18"/>
      <c r="M244" s="18"/>
      <c r="N244" s="18"/>
    </row>
    <row r="245" spans="1:14" s="34" customFormat="1" ht="12.75">
      <c r="A245" s="132" t="s">
        <v>728</v>
      </c>
      <c r="B245" s="132"/>
      <c r="C245" s="133">
        <v>18.52</v>
      </c>
      <c r="D245" s="73" t="s">
        <v>2014</v>
      </c>
      <c r="E245" s="73" t="s">
        <v>2540</v>
      </c>
      <c r="F245" s="75">
        <v>900</v>
      </c>
      <c r="G245" s="75">
        <v>11390</v>
      </c>
      <c r="H245" s="76" t="s">
        <v>729</v>
      </c>
      <c r="I245" s="71"/>
      <c r="J245" s="54" t="str">
        <f t="shared" si="3"/>
        <v> </v>
      </c>
      <c r="K245" s="18"/>
      <c r="L245" s="18"/>
      <c r="M245" s="18"/>
      <c r="N245" s="18"/>
    </row>
    <row r="246" spans="1:14" s="34" customFormat="1" ht="12.75">
      <c r="A246" s="73" t="s">
        <v>2134</v>
      </c>
      <c r="B246" s="73"/>
      <c r="C246" s="74">
        <v>26.9</v>
      </c>
      <c r="D246" s="73" t="s">
        <v>1968</v>
      </c>
      <c r="E246" s="73" t="s">
        <v>2540</v>
      </c>
      <c r="F246" s="75">
        <v>1400</v>
      </c>
      <c r="G246" s="75">
        <v>11382</v>
      </c>
      <c r="H246" s="76" t="s">
        <v>2135</v>
      </c>
      <c r="I246" s="71"/>
      <c r="J246" s="54" t="str">
        <f t="shared" si="3"/>
        <v> </v>
      </c>
      <c r="K246" s="18"/>
      <c r="L246" s="18"/>
      <c r="M246" s="18"/>
      <c r="N246" s="18"/>
    </row>
    <row r="247" spans="1:14" s="34" customFormat="1" ht="12.75">
      <c r="A247" s="158" t="s">
        <v>346</v>
      </c>
      <c r="B247" s="158"/>
      <c r="C247" s="159">
        <v>19.27</v>
      </c>
      <c r="D247" s="73" t="s">
        <v>2014</v>
      </c>
      <c r="E247" s="73" t="s">
        <v>2540</v>
      </c>
      <c r="F247" s="75">
        <v>900</v>
      </c>
      <c r="G247" s="75">
        <v>997</v>
      </c>
      <c r="H247" s="76" t="s">
        <v>2678</v>
      </c>
      <c r="I247" s="141" t="s">
        <v>1503</v>
      </c>
      <c r="J247" s="54" t="str">
        <f t="shared" si="3"/>
        <v> </v>
      </c>
      <c r="K247" s="18"/>
      <c r="L247" s="18"/>
      <c r="M247" s="18"/>
      <c r="N247" s="18"/>
    </row>
    <row r="248" spans="1:14" s="34" customFormat="1" ht="12.75">
      <c r="A248" s="132" t="s">
        <v>2136</v>
      </c>
      <c r="B248" s="132"/>
      <c r="C248" s="133">
        <v>69.96</v>
      </c>
      <c r="D248" s="73" t="s">
        <v>1031</v>
      </c>
      <c r="E248" s="73" t="s">
        <v>2540</v>
      </c>
      <c r="F248" s="75">
        <v>1500</v>
      </c>
      <c r="G248" s="75">
        <v>10577</v>
      </c>
      <c r="H248" s="76" t="s">
        <v>2137</v>
      </c>
      <c r="I248" s="141" t="s">
        <v>1503</v>
      </c>
      <c r="J248" s="54" t="str">
        <f t="shared" si="3"/>
        <v> </v>
      </c>
      <c r="K248" s="18"/>
      <c r="L248" s="18"/>
      <c r="M248" s="18"/>
      <c r="N248" s="18"/>
    </row>
    <row r="249" spans="1:14" s="34" customFormat="1" ht="12.75">
      <c r="A249" s="158" t="s">
        <v>200</v>
      </c>
      <c r="B249" s="158"/>
      <c r="C249" s="159">
        <v>37.86</v>
      </c>
      <c r="D249" s="73" t="s">
        <v>2017</v>
      </c>
      <c r="E249" s="73" t="s">
        <v>1694</v>
      </c>
      <c r="F249" s="75">
        <v>800</v>
      </c>
      <c r="G249" s="75">
        <v>8344</v>
      </c>
      <c r="H249" s="76" t="s">
        <v>201</v>
      </c>
      <c r="I249" s="141" t="s">
        <v>1503</v>
      </c>
      <c r="J249" s="54" t="str">
        <f t="shared" si="3"/>
        <v> </v>
      </c>
      <c r="K249" s="18"/>
      <c r="L249" s="18"/>
      <c r="M249" s="18"/>
      <c r="N249" s="18"/>
    </row>
    <row r="250" spans="1:14" s="34" customFormat="1" ht="12.75">
      <c r="A250" s="132" t="s">
        <v>755</v>
      </c>
      <c r="B250" s="132"/>
      <c r="C250" s="133">
        <v>36.74</v>
      </c>
      <c r="D250" s="73" t="s">
        <v>1968</v>
      </c>
      <c r="E250" s="73" t="s">
        <v>223</v>
      </c>
      <c r="F250" s="75">
        <v>1400</v>
      </c>
      <c r="G250" s="75">
        <v>10645</v>
      </c>
      <c r="H250" s="76" t="s">
        <v>1430</v>
      </c>
      <c r="I250" s="141" t="s">
        <v>1503</v>
      </c>
      <c r="J250" s="54" t="str">
        <f t="shared" si="3"/>
        <v> </v>
      </c>
      <c r="K250" s="18"/>
      <c r="L250" s="18"/>
      <c r="M250" s="18"/>
      <c r="N250" s="18"/>
    </row>
    <row r="251" spans="1:14" s="34" customFormat="1" ht="12.75">
      <c r="A251" s="73" t="s">
        <v>1115</v>
      </c>
      <c r="B251" s="73"/>
      <c r="C251" s="74">
        <v>20.59</v>
      </c>
      <c r="D251" s="73" t="s">
        <v>2014</v>
      </c>
      <c r="E251" s="73" t="s">
        <v>2540</v>
      </c>
      <c r="F251" s="75">
        <v>800</v>
      </c>
      <c r="G251" s="75">
        <v>999</v>
      </c>
      <c r="H251" s="76" t="s">
        <v>1547</v>
      </c>
      <c r="I251" s="141" t="s">
        <v>1503</v>
      </c>
      <c r="J251" s="54" t="str">
        <f t="shared" si="3"/>
        <v> </v>
      </c>
      <c r="K251" s="18"/>
      <c r="L251" s="18"/>
      <c r="M251" s="18"/>
      <c r="N251" s="18"/>
    </row>
    <row r="252" spans="1:14" s="34" customFormat="1" ht="12.75">
      <c r="A252" s="158" t="s">
        <v>2521</v>
      </c>
      <c r="B252" s="158"/>
      <c r="C252" s="159">
        <v>37.86</v>
      </c>
      <c r="D252" s="73" t="s">
        <v>2017</v>
      </c>
      <c r="E252" s="73" t="s">
        <v>2540</v>
      </c>
      <c r="F252" s="75"/>
      <c r="G252" s="75">
        <v>10151</v>
      </c>
      <c r="H252" s="76" t="s">
        <v>1244</v>
      </c>
      <c r="I252" s="141" t="s">
        <v>1503</v>
      </c>
      <c r="J252" s="54" t="str">
        <f t="shared" si="3"/>
        <v> </v>
      </c>
      <c r="K252" s="18"/>
      <c r="L252" s="18"/>
      <c r="M252" s="18"/>
      <c r="N252" s="18"/>
    </row>
    <row r="253" spans="1:14" s="34" customFormat="1" ht="12.75">
      <c r="A253" s="158" t="s">
        <v>1335</v>
      </c>
      <c r="B253" s="158"/>
      <c r="C253" s="159">
        <v>22.23</v>
      </c>
      <c r="D253" s="73" t="s">
        <v>2014</v>
      </c>
      <c r="E253" s="73" t="s">
        <v>2540</v>
      </c>
      <c r="F253" s="75">
        <v>900</v>
      </c>
      <c r="G253" s="75">
        <v>1000</v>
      </c>
      <c r="H253" s="76" t="s">
        <v>1548</v>
      </c>
      <c r="I253" s="141" t="s">
        <v>1503</v>
      </c>
      <c r="J253" s="54" t="str">
        <f t="shared" si="3"/>
        <v> </v>
      </c>
      <c r="K253" s="18"/>
      <c r="L253" s="18"/>
      <c r="M253" s="18"/>
      <c r="N253" s="18"/>
    </row>
    <row r="254" spans="1:14" s="34" customFormat="1" ht="12.75">
      <c r="A254" s="73" t="s">
        <v>1959</v>
      </c>
      <c r="B254" s="73"/>
      <c r="C254" s="74">
        <v>41.03</v>
      </c>
      <c r="D254" s="73" t="s">
        <v>1968</v>
      </c>
      <c r="E254" s="73" t="s">
        <v>1447</v>
      </c>
      <c r="F254" s="75">
        <v>1400</v>
      </c>
      <c r="G254" s="75">
        <v>11261</v>
      </c>
      <c r="H254" s="76" t="s">
        <v>1960</v>
      </c>
      <c r="I254" s="141" t="s">
        <v>1503</v>
      </c>
      <c r="J254" s="54" t="str">
        <f t="shared" si="3"/>
        <v> </v>
      </c>
      <c r="K254" s="18"/>
      <c r="L254" s="18"/>
      <c r="M254" s="18"/>
      <c r="N254" s="18"/>
    </row>
    <row r="255" spans="1:14" s="34" customFormat="1" ht="12.75">
      <c r="A255" s="73" t="s">
        <v>391</v>
      </c>
      <c r="B255" s="73"/>
      <c r="C255" s="74">
        <v>20.19</v>
      </c>
      <c r="D255" s="73" t="s">
        <v>2014</v>
      </c>
      <c r="E255" s="73" t="s">
        <v>2540</v>
      </c>
      <c r="F255" s="75">
        <v>800</v>
      </c>
      <c r="G255" s="75">
        <v>1002</v>
      </c>
      <c r="H255" s="76" t="s">
        <v>1549</v>
      </c>
      <c r="I255" s="141" t="s">
        <v>1503</v>
      </c>
      <c r="J255" s="54" t="str">
        <f t="shared" si="3"/>
        <v> </v>
      </c>
      <c r="K255" s="18"/>
      <c r="L255" s="18"/>
      <c r="M255" s="18"/>
      <c r="N255" s="18"/>
    </row>
    <row r="256" spans="1:14" s="34" customFormat="1" ht="12.75">
      <c r="A256" s="73" t="s">
        <v>756</v>
      </c>
      <c r="B256" s="73"/>
      <c r="C256" s="74">
        <v>19.49</v>
      </c>
      <c r="D256" s="73" t="s">
        <v>2014</v>
      </c>
      <c r="E256" s="73" t="s">
        <v>2540</v>
      </c>
      <c r="F256" s="75">
        <v>800</v>
      </c>
      <c r="G256" s="75">
        <v>1003</v>
      </c>
      <c r="H256" s="76" t="s">
        <v>1550</v>
      </c>
      <c r="I256" s="141" t="s">
        <v>1503</v>
      </c>
      <c r="J256" s="54" t="str">
        <f t="shared" si="3"/>
        <v> </v>
      </c>
      <c r="K256" s="18"/>
      <c r="L256" s="18"/>
      <c r="M256" s="18"/>
      <c r="N256" s="18"/>
    </row>
    <row r="257" spans="1:14" s="34" customFormat="1" ht="12.75">
      <c r="A257" s="73" t="s">
        <v>799</v>
      </c>
      <c r="B257" s="73"/>
      <c r="C257" s="74">
        <v>17.6</v>
      </c>
      <c r="D257" s="73" t="s">
        <v>1970</v>
      </c>
      <c r="E257" s="73" t="s">
        <v>2540</v>
      </c>
      <c r="F257" s="75">
        <v>600</v>
      </c>
      <c r="G257" s="75">
        <v>1004</v>
      </c>
      <c r="H257" s="76" t="s">
        <v>800</v>
      </c>
      <c r="I257" s="141" t="s">
        <v>1503</v>
      </c>
      <c r="J257" s="54" t="str">
        <f t="shared" si="3"/>
        <v> </v>
      </c>
      <c r="K257" s="18"/>
      <c r="L257" s="18"/>
      <c r="M257" s="18"/>
      <c r="N257" s="18"/>
    </row>
    <row r="258" spans="1:14" s="34" customFormat="1" ht="12.75">
      <c r="A258" s="73" t="s">
        <v>1910</v>
      </c>
      <c r="B258" s="73"/>
      <c r="C258" s="74">
        <v>17.6</v>
      </c>
      <c r="D258" s="73" t="s">
        <v>1970</v>
      </c>
      <c r="E258" s="73" t="s">
        <v>2540</v>
      </c>
      <c r="F258" s="75">
        <v>700</v>
      </c>
      <c r="G258" s="75">
        <v>1007</v>
      </c>
      <c r="H258" s="76" t="s">
        <v>1911</v>
      </c>
      <c r="I258" s="141" t="s">
        <v>1503</v>
      </c>
      <c r="J258" s="54" t="str">
        <f t="shared" si="3"/>
        <v> </v>
      </c>
      <c r="K258" s="18"/>
      <c r="L258" s="18"/>
      <c r="M258" s="18"/>
      <c r="N258" s="18"/>
    </row>
    <row r="259" spans="1:14" s="34" customFormat="1" ht="12.75">
      <c r="A259" s="73" t="s">
        <v>1551</v>
      </c>
      <c r="B259" s="73"/>
      <c r="C259" s="74">
        <v>17.6</v>
      </c>
      <c r="D259" s="73" t="s">
        <v>1970</v>
      </c>
      <c r="E259" s="73" t="s">
        <v>2540</v>
      </c>
      <c r="F259" s="75">
        <v>700</v>
      </c>
      <c r="G259" s="75">
        <v>1029</v>
      </c>
      <c r="H259" s="76" t="s">
        <v>1552</v>
      </c>
      <c r="I259" s="141" t="s">
        <v>1503</v>
      </c>
      <c r="J259" s="54" t="str">
        <f t="shared" si="3"/>
        <v> </v>
      </c>
      <c r="K259" s="18"/>
      <c r="L259" s="18"/>
      <c r="M259" s="18"/>
      <c r="N259" s="18"/>
    </row>
    <row r="260" spans="1:14" s="34" customFormat="1" ht="12.75">
      <c r="A260" s="73" t="s">
        <v>459</v>
      </c>
      <c r="B260" s="73"/>
      <c r="C260" s="74">
        <v>17.6</v>
      </c>
      <c r="D260" s="73" t="s">
        <v>1970</v>
      </c>
      <c r="E260" s="73" t="s">
        <v>2540</v>
      </c>
      <c r="F260" s="75">
        <v>700</v>
      </c>
      <c r="G260" s="75">
        <v>1030</v>
      </c>
      <c r="H260" s="76" t="s">
        <v>460</v>
      </c>
      <c r="I260" s="141" t="s">
        <v>1503</v>
      </c>
      <c r="J260" s="54" t="str">
        <f t="shared" si="3"/>
        <v> </v>
      </c>
      <c r="K260" s="18"/>
      <c r="L260" s="18"/>
      <c r="M260" s="18"/>
      <c r="N260" s="18"/>
    </row>
    <row r="261" spans="1:14" s="34" customFormat="1" ht="12.75">
      <c r="A261" s="73" t="s">
        <v>383</v>
      </c>
      <c r="B261" s="73"/>
      <c r="C261" s="74">
        <v>16.71</v>
      </c>
      <c r="D261" s="73" t="s">
        <v>1973</v>
      </c>
      <c r="E261" s="73" t="s">
        <v>1694</v>
      </c>
      <c r="F261" s="75">
        <v>600</v>
      </c>
      <c r="G261" s="75">
        <v>1031</v>
      </c>
      <c r="H261" s="76" t="s">
        <v>384</v>
      </c>
      <c r="I261" s="141" t="s">
        <v>1503</v>
      </c>
      <c r="J261" s="54" t="str">
        <f t="shared" si="3"/>
        <v> </v>
      </c>
      <c r="K261" s="18"/>
      <c r="L261" s="18"/>
      <c r="M261" s="18"/>
      <c r="N261" s="18"/>
    </row>
    <row r="262" spans="1:14" s="34" customFormat="1" ht="12.75">
      <c r="A262" s="73" t="s">
        <v>2138</v>
      </c>
      <c r="B262" s="73"/>
      <c r="C262" s="74">
        <v>19.97</v>
      </c>
      <c r="D262" s="73" t="s">
        <v>2016</v>
      </c>
      <c r="E262" s="73" t="s">
        <v>2540</v>
      </c>
      <c r="F262" s="75">
        <v>500</v>
      </c>
      <c r="G262" s="75">
        <v>1035</v>
      </c>
      <c r="H262" s="76" t="s">
        <v>2139</v>
      </c>
      <c r="I262" s="141" t="s">
        <v>1503</v>
      </c>
      <c r="J262" s="54" t="str">
        <f t="shared" si="3"/>
        <v> </v>
      </c>
      <c r="K262" s="18"/>
      <c r="L262" s="18"/>
      <c r="M262" s="18"/>
      <c r="N262" s="18"/>
    </row>
    <row r="263" spans="1:14" s="34" customFormat="1" ht="12.75">
      <c r="A263" s="73" t="s">
        <v>757</v>
      </c>
      <c r="B263" s="73"/>
      <c r="C263" s="74">
        <v>18.11</v>
      </c>
      <c r="D263" s="73" t="s">
        <v>1971</v>
      </c>
      <c r="E263" s="73" t="s">
        <v>2540</v>
      </c>
      <c r="F263" s="75">
        <v>600</v>
      </c>
      <c r="G263" s="75">
        <v>1036</v>
      </c>
      <c r="H263" s="76" t="s">
        <v>2717</v>
      </c>
      <c r="I263" s="141" t="s">
        <v>1503</v>
      </c>
      <c r="J263" s="54" t="str">
        <f t="shared" si="3"/>
        <v> </v>
      </c>
      <c r="K263" s="18"/>
      <c r="L263" s="18"/>
      <c r="M263" s="18"/>
      <c r="N263" s="18"/>
    </row>
    <row r="264" spans="1:14" s="34" customFormat="1" ht="12.75">
      <c r="A264" s="73" t="s">
        <v>543</v>
      </c>
      <c r="B264" s="73"/>
      <c r="C264" s="74">
        <v>16.96</v>
      </c>
      <c r="D264" s="73" t="s">
        <v>1970</v>
      </c>
      <c r="E264" s="73" t="s">
        <v>711</v>
      </c>
      <c r="F264" s="75">
        <v>500</v>
      </c>
      <c r="G264" s="75">
        <v>1037</v>
      </c>
      <c r="H264" s="76" t="s">
        <v>461</v>
      </c>
      <c r="I264" s="141" t="s">
        <v>1503</v>
      </c>
      <c r="J264" s="54" t="str">
        <f t="shared" si="3"/>
        <v> </v>
      </c>
      <c r="K264" s="18"/>
      <c r="L264" s="18"/>
      <c r="M264" s="18"/>
      <c r="N264" s="18"/>
    </row>
    <row r="265" spans="1:14" s="34" customFormat="1" ht="12.75">
      <c r="A265" s="73" t="s">
        <v>233</v>
      </c>
      <c r="B265" s="73"/>
      <c r="C265" s="74">
        <v>18.3</v>
      </c>
      <c r="D265" s="73" t="s">
        <v>1970</v>
      </c>
      <c r="E265" s="73" t="s">
        <v>711</v>
      </c>
      <c r="F265" s="75">
        <v>500</v>
      </c>
      <c r="G265" s="75">
        <v>1039</v>
      </c>
      <c r="H265" s="76" t="s">
        <v>2633</v>
      </c>
      <c r="I265" s="141" t="s">
        <v>1503</v>
      </c>
      <c r="J265" s="54" t="str">
        <f t="shared" si="3"/>
        <v> </v>
      </c>
      <c r="K265" s="18"/>
      <c r="L265" s="18"/>
      <c r="M265" s="18"/>
      <c r="N265" s="18"/>
    </row>
    <row r="266" spans="1:14" s="34" customFormat="1" ht="12.75">
      <c r="A266" s="73" t="s">
        <v>1451</v>
      </c>
      <c r="B266" s="73"/>
      <c r="C266" s="74">
        <v>17.09</v>
      </c>
      <c r="D266" s="73" t="s">
        <v>1971</v>
      </c>
      <c r="E266" s="73" t="s">
        <v>711</v>
      </c>
      <c r="F266" s="75">
        <v>700</v>
      </c>
      <c r="G266" s="75">
        <v>1040</v>
      </c>
      <c r="H266" s="76" t="s">
        <v>1452</v>
      </c>
      <c r="I266" s="141" t="s">
        <v>1503</v>
      </c>
      <c r="J266" s="54" t="str">
        <f t="shared" si="3"/>
        <v> </v>
      </c>
      <c r="K266" s="18"/>
      <c r="L266" s="18"/>
      <c r="M266" s="18"/>
      <c r="N266" s="18"/>
    </row>
    <row r="267" spans="1:14" s="34" customFormat="1" ht="12.75">
      <c r="A267" s="158" t="s">
        <v>758</v>
      </c>
      <c r="B267" s="158"/>
      <c r="C267" s="159">
        <v>19.65</v>
      </c>
      <c r="D267" s="73" t="s">
        <v>1970</v>
      </c>
      <c r="E267" s="73" t="s">
        <v>711</v>
      </c>
      <c r="F267" s="75">
        <v>500</v>
      </c>
      <c r="G267" s="75">
        <v>1041</v>
      </c>
      <c r="H267" s="76" t="s">
        <v>1570</v>
      </c>
      <c r="I267" s="141" t="s">
        <v>1503</v>
      </c>
      <c r="J267" s="54" t="str">
        <f t="shared" si="3"/>
        <v> </v>
      </c>
      <c r="K267" s="18"/>
      <c r="L267" s="18"/>
      <c r="M267" s="18"/>
      <c r="N267" s="18"/>
    </row>
    <row r="268" spans="1:14" s="34" customFormat="1" ht="12.75">
      <c r="A268" s="73" t="s">
        <v>541</v>
      </c>
      <c r="B268" s="73"/>
      <c r="C268" s="74">
        <v>23.5</v>
      </c>
      <c r="D268" s="73" t="s">
        <v>2014</v>
      </c>
      <c r="E268" s="73" t="s">
        <v>711</v>
      </c>
      <c r="F268" s="75">
        <v>700</v>
      </c>
      <c r="G268" s="75">
        <v>2131</v>
      </c>
      <c r="H268" s="76" t="s">
        <v>2634</v>
      </c>
      <c r="I268" s="141" t="s">
        <v>1503</v>
      </c>
      <c r="J268" s="54" t="str">
        <f t="shared" si="3"/>
        <v> </v>
      </c>
      <c r="K268" s="18"/>
      <c r="L268" s="18"/>
      <c r="M268" s="18"/>
      <c r="N268" s="18"/>
    </row>
    <row r="269" spans="1:14" s="34" customFormat="1" ht="12.75">
      <c r="A269" s="73" t="s">
        <v>1245</v>
      </c>
      <c r="B269" s="73"/>
      <c r="C269" s="74">
        <v>22.18</v>
      </c>
      <c r="D269" s="73" t="s">
        <v>2014</v>
      </c>
      <c r="E269" s="73" t="s">
        <v>2540</v>
      </c>
      <c r="F269" s="75">
        <v>700</v>
      </c>
      <c r="G269" s="75">
        <v>2132</v>
      </c>
      <c r="H269" s="76" t="s">
        <v>1246</v>
      </c>
      <c r="I269" s="141" t="s">
        <v>1503</v>
      </c>
      <c r="J269" s="54" t="str">
        <f t="shared" si="3"/>
        <v> </v>
      </c>
      <c r="K269" s="18"/>
      <c r="L269" s="18"/>
      <c r="M269" s="18"/>
      <c r="N269" s="18"/>
    </row>
    <row r="270" spans="1:14" s="34" customFormat="1" ht="12.75">
      <c r="A270" s="73" t="s">
        <v>2635</v>
      </c>
      <c r="B270" s="73"/>
      <c r="C270" s="74">
        <v>17.09</v>
      </c>
      <c r="D270" s="73" t="s">
        <v>2015</v>
      </c>
      <c r="E270" s="73" t="s">
        <v>2540</v>
      </c>
      <c r="F270" s="75">
        <v>700</v>
      </c>
      <c r="G270" s="75">
        <v>8349</v>
      </c>
      <c r="H270" s="76" t="s">
        <v>2636</v>
      </c>
      <c r="I270" s="141" t="s">
        <v>1503</v>
      </c>
      <c r="J270" s="54" t="str">
        <f t="shared" si="3"/>
        <v> </v>
      </c>
      <c r="K270" s="18"/>
      <c r="L270" s="18"/>
      <c r="M270" s="18"/>
      <c r="N270" s="18"/>
    </row>
    <row r="271" spans="1:14" s="34" customFormat="1" ht="12.75">
      <c r="A271" s="73" t="s">
        <v>759</v>
      </c>
      <c r="B271" s="73"/>
      <c r="C271" s="74">
        <v>16.43</v>
      </c>
      <c r="D271" s="73" t="s">
        <v>1971</v>
      </c>
      <c r="E271" s="73" t="s">
        <v>711</v>
      </c>
      <c r="F271" s="75">
        <v>600</v>
      </c>
      <c r="G271" s="75">
        <v>3550</v>
      </c>
      <c r="H271" s="76" t="s">
        <v>2532</v>
      </c>
      <c r="I271" s="141" t="s">
        <v>1503</v>
      </c>
      <c r="J271" s="54" t="str">
        <f t="shared" si="3"/>
        <v> </v>
      </c>
      <c r="K271" s="18"/>
      <c r="L271" s="18"/>
      <c r="M271" s="18"/>
      <c r="N271" s="18"/>
    </row>
    <row r="272" spans="1:14" s="34" customFormat="1" ht="12.75">
      <c r="A272" s="73" t="s">
        <v>1553</v>
      </c>
      <c r="B272" s="73"/>
      <c r="C272" s="74">
        <v>16.43</v>
      </c>
      <c r="D272" s="73" t="s">
        <v>1970</v>
      </c>
      <c r="E272" s="73" t="s">
        <v>711</v>
      </c>
      <c r="F272" s="75">
        <v>500</v>
      </c>
      <c r="G272" s="75">
        <v>1044</v>
      </c>
      <c r="H272" s="76" t="s">
        <v>1554</v>
      </c>
      <c r="I272" s="141" t="s">
        <v>1503</v>
      </c>
      <c r="J272" s="54" t="str">
        <f t="shared" si="3"/>
        <v> </v>
      </c>
      <c r="K272" s="18"/>
      <c r="L272" s="18"/>
      <c r="M272" s="18"/>
      <c r="N272" s="18"/>
    </row>
    <row r="273" spans="1:14" s="34" customFormat="1" ht="12.75">
      <c r="A273" s="73" t="s">
        <v>2671</v>
      </c>
      <c r="B273" s="73"/>
      <c r="C273" s="74">
        <v>18.08</v>
      </c>
      <c r="D273" s="73" t="s">
        <v>2016</v>
      </c>
      <c r="E273" s="73" t="s">
        <v>1447</v>
      </c>
      <c r="F273" s="75">
        <v>700</v>
      </c>
      <c r="G273" s="75">
        <v>1048</v>
      </c>
      <c r="H273" s="76" t="s">
        <v>2672</v>
      </c>
      <c r="I273" s="141" t="s">
        <v>1503</v>
      </c>
      <c r="J273" s="54" t="str">
        <f t="shared" si="3"/>
        <v> </v>
      </c>
      <c r="K273" s="18"/>
      <c r="L273" s="18"/>
      <c r="M273" s="18"/>
      <c r="N273" s="18"/>
    </row>
    <row r="274" spans="1:14" s="34" customFormat="1" ht="12.75">
      <c r="A274" s="158" t="s">
        <v>760</v>
      </c>
      <c r="B274" s="158"/>
      <c r="C274" s="159">
        <v>19.65</v>
      </c>
      <c r="D274" s="73" t="s">
        <v>1970</v>
      </c>
      <c r="E274" s="73" t="s">
        <v>711</v>
      </c>
      <c r="F274" s="75">
        <v>500</v>
      </c>
      <c r="G274" s="75">
        <v>1054</v>
      </c>
      <c r="H274" s="76" t="s">
        <v>1051</v>
      </c>
      <c r="I274" s="141" t="s">
        <v>1503</v>
      </c>
      <c r="J274" s="54" t="str">
        <f aca="true" t="shared" si="4" ref="J274:J337">IF(B274&gt;0,B274*C274," ")</f>
        <v> </v>
      </c>
      <c r="K274" s="18"/>
      <c r="L274" s="18"/>
      <c r="M274" s="18"/>
      <c r="N274" s="18"/>
    </row>
    <row r="275" spans="1:14" s="34" customFormat="1" ht="12.75">
      <c r="A275" s="73" t="s">
        <v>1866</v>
      </c>
      <c r="B275" s="73"/>
      <c r="C275" s="74">
        <v>18.59</v>
      </c>
      <c r="D275" s="73" t="s">
        <v>2015</v>
      </c>
      <c r="E275" s="73" t="s">
        <v>2540</v>
      </c>
      <c r="F275" s="75">
        <v>700</v>
      </c>
      <c r="G275" s="75">
        <v>4125</v>
      </c>
      <c r="H275" s="76" t="s">
        <v>2637</v>
      </c>
      <c r="I275" s="141" t="s">
        <v>1503</v>
      </c>
      <c r="J275" s="54" t="str">
        <f t="shared" si="4"/>
        <v> </v>
      </c>
      <c r="K275" s="18"/>
      <c r="L275" s="18"/>
      <c r="M275" s="18"/>
      <c r="N275" s="18"/>
    </row>
    <row r="276" spans="1:14" s="34" customFormat="1" ht="12.75">
      <c r="A276" s="73" t="s">
        <v>1857</v>
      </c>
      <c r="B276" s="73"/>
      <c r="C276" s="74">
        <v>19.98</v>
      </c>
      <c r="D276" s="73" t="s">
        <v>2016</v>
      </c>
      <c r="E276" s="73" t="s">
        <v>711</v>
      </c>
      <c r="F276" s="75">
        <v>700</v>
      </c>
      <c r="G276" s="75">
        <v>2133</v>
      </c>
      <c r="H276" s="76" t="s">
        <v>2638</v>
      </c>
      <c r="I276" s="141" t="s">
        <v>1503</v>
      </c>
      <c r="J276" s="54" t="str">
        <f t="shared" si="4"/>
        <v> </v>
      </c>
      <c r="K276" s="18"/>
      <c r="L276" s="18"/>
      <c r="M276" s="18"/>
      <c r="N276" s="18"/>
    </row>
    <row r="277" spans="1:14" s="34" customFormat="1" ht="12.75">
      <c r="A277" s="73" t="s">
        <v>761</v>
      </c>
      <c r="B277" s="73"/>
      <c r="C277" s="74">
        <v>15.58</v>
      </c>
      <c r="D277" s="73" t="s">
        <v>1971</v>
      </c>
      <c r="E277" s="73" t="s">
        <v>711</v>
      </c>
      <c r="F277" s="75">
        <v>600</v>
      </c>
      <c r="G277" s="75">
        <v>1055</v>
      </c>
      <c r="H277" s="76" t="s">
        <v>328</v>
      </c>
      <c r="I277" s="141" t="s">
        <v>1503</v>
      </c>
      <c r="J277" s="54" t="str">
        <f t="shared" si="4"/>
        <v> </v>
      </c>
      <c r="K277" s="18"/>
      <c r="L277" s="18"/>
      <c r="M277" s="18"/>
      <c r="N277" s="18"/>
    </row>
    <row r="278" spans="1:14" s="34" customFormat="1" ht="12.75">
      <c r="A278" s="73" t="s">
        <v>1851</v>
      </c>
      <c r="B278" s="73"/>
      <c r="C278" s="74">
        <v>20.32</v>
      </c>
      <c r="D278" s="73" t="s">
        <v>2015</v>
      </c>
      <c r="E278" s="73" t="s">
        <v>711</v>
      </c>
      <c r="F278" s="75">
        <v>600</v>
      </c>
      <c r="G278" s="75">
        <v>1059</v>
      </c>
      <c r="H278" s="76" t="s">
        <v>1852</v>
      </c>
      <c r="I278" s="141" t="s">
        <v>1503</v>
      </c>
      <c r="J278" s="54" t="str">
        <f t="shared" si="4"/>
        <v> </v>
      </c>
      <c r="K278" s="18"/>
      <c r="L278" s="18"/>
      <c r="M278" s="18"/>
      <c r="N278" s="18"/>
    </row>
    <row r="279" spans="1:14" s="34" customFormat="1" ht="12.75">
      <c r="A279" s="73" t="s">
        <v>1453</v>
      </c>
      <c r="B279" s="73"/>
      <c r="C279" s="74">
        <v>19.21</v>
      </c>
      <c r="D279" s="73" t="s">
        <v>2016</v>
      </c>
      <c r="E279" s="73" t="s">
        <v>2540</v>
      </c>
      <c r="F279" s="75">
        <v>700</v>
      </c>
      <c r="G279" s="75">
        <v>1060</v>
      </c>
      <c r="H279" s="76" t="s">
        <v>1454</v>
      </c>
      <c r="I279" s="141" t="s">
        <v>1503</v>
      </c>
      <c r="J279" s="54" t="str">
        <f t="shared" si="4"/>
        <v> </v>
      </c>
      <c r="K279" s="18"/>
      <c r="L279" s="18"/>
      <c r="M279" s="18"/>
      <c r="N279" s="18"/>
    </row>
    <row r="280" spans="1:14" s="34" customFormat="1" ht="12.75">
      <c r="A280" s="158" t="s">
        <v>1466</v>
      </c>
      <c r="B280" s="158"/>
      <c r="C280" s="159">
        <v>16.63</v>
      </c>
      <c r="D280" s="73" t="s">
        <v>2016</v>
      </c>
      <c r="E280" s="73" t="s">
        <v>1694</v>
      </c>
      <c r="F280" s="75">
        <v>900</v>
      </c>
      <c r="G280" s="75">
        <v>10737</v>
      </c>
      <c r="H280" s="76" t="s">
        <v>1467</v>
      </c>
      <c r="I280" s="141" t="s">
        <v>1503</v>
      </c>
      <c r="J280" s="54" t="str">
        <f t="shared" si="4"/>
        <v> </v>
      </c>
      <c r="K280" s="18"/>
      <c r="L280" s="18"/>
      <c r="M280" s="18"/>
      <c r="N280" s="18"/>
    </row>
    <row r="281" spans="1:14" s="34" customFormat="1" ht="12.75">
      <c r="A281" s="73" t="s">
        <v>1005</v>
      </c>
      <c r="B281" s="73"/>
      <c r="C281" s="74">
        <v>20.59</v>
      </c>
      <c r="D281" s="73" t="s">
        <v>2014</v>
      </c>
      <c r="E281" s="73" t="s">
        <v>2540</v>
      </c>
      <c r="F281" s="75">
        <v>900</v>
      </c>
      <c r="G281" s="75">
        <v>3546</v>
      </c>
      <c r="H281" s="76" t="s">
        <v>329</v>
      </c>
      <c r="I281" s="141" t="s">
        <v>1503</v>
      </c>
      <c r="J281" s="54" t="str">
        <f t="shared" si="4"/>
        <v> </v>
      </c>
      <c r="K281" s="18"/>
      <c r="L281" s="18"/>
      <c r="M281" s="18"/>
      <c r="N281" s="18"/>
    </row>
    <row r="282" spans="1:14" s="34" customFormat="1" ht="12.75">
      <c r="A282" s="73" t="s">
        <v>762</v>
      </c>
      <c r="B282" s="73"/>
      <c r="C282" s="74">
        <v>16.56</v>
      </c>
      <c r="D282" s="73" t="s">
        <v>1971</v>
      </c>
      <c r="E282" s="73" t="s">
        <v>2540</v>
      </c>
      <c r="F282" s="75">
        <v>600</v>
      </c>
      <c r="G282" s="75">
        <v>1064</v>
      </c>
      <c r="H282" s="76" t="s">
        <v>1941</v>
      </c>
      <c r="I282" s="141" t="s">
        <v>1503</v>
      </c>
      <c r="J282" s="54" t="str">
        <f t="shared" si="4"/>
        <v> </v>
      </c>
      <c r="K282" s="18"/>
      <c r="L282" s="18"/>
      <c r="M282" s="18"/>
      <c r="N282" s="18"/>
    </row>
    <row r="283" spans="1:14" s="34" customFormat="1" ht="12.75">
      <c r="A283" s="73" t="s">
        <v>330</v>
      </c>
      <c r="B283" s="73"/>
      <c r="C283" s="74">
        <v>16.43</v>
      </c>
      <c r="D283" s="73" t="s">
        <v>1971</v>
      </c>
      <c r="E283" s="73" t="s">
        <v>223</v>
      </c>
      <c r="F283" s="75">
        <v>700</v>
      </c>
      <c r="G283" s="75">
        <v>1067</v>
      </c>
      <c r="H283" s="76" t="s">
        <v>331</v>
      </c>
      <c r="I283" s="141" t="s">
        <v>1503</v>
      </c>
      <c r="J283" s="54" t="str">
        <f t="shared" si="4"/>
        <v> </v>
      </c>
      <c r="K283" s="18"/>
      <c r="L283" s="18"/>
      <c r="M283" s="18"/>
      <c r="N283" s="18"/>
    </row>
    <row r="284" spans="1:14" s="34" customFormat="1" ht="12.75">
      <c r="A284" s="73" t="s">
        <v>1298</v>
      </c>
      <c r="B284" s="73"/>
      <c r="C284" s="74">
        <v>16.43</v>
      </c>
      <c r="D284" s="73" t="s">
        <v>1971</v>
      </c>
      <c r="E284" s="73" t="s">
        <v>1694</v>
      </c>
      <c r="F284" s="75">
        <v>700</v>
      </c>
      <c r="G284" s="75">
        <v>10967</v>
      </c>
      <c r="H284" s="76" t="s">
        <v>1299</v>
      </c>
      <c r="I284" s="71"/>
      <c r="J284" s="54" t="str">
        <f t="shared" si="4"/>
        <v> </v>
      </c>
      <c r="K284" s="18"/>
      <c r="L284" s="18"/>
      <c r="M284" s="18"/>
      <c r="N284" s="18"/>
    </row>
    <row r="285" spans="1:14" s="34" customFormat="1" ht="12.75">
      <c r="A285" s="132" t="s">
        <v>2273</v>
      </c>
      <c r="B285" s="132"/>
      <c r="C285" s="133">
        <v>15.58</v>
      </c>
      <c r="D285" s="73" t="s">
        <v>1971</v>
      </c>
      <c r="E285" s="73" t="s">
        <v>1694</v>
      </c>
      <c r="F285" s="75">
        <v>700</v>
      </c>
      <c r="G285" s="75">
        <v>10581</v>
      </c>
      <c r="H285" s="76" t="s">
        <v>1885</v>
      </c>
      <c r="I285" s="141" t="s">
        <v>1503</v>
      </c>
      <c r="J285" s="54" t="str">
        <f t="shared" si="4"/>
        <v> </v>
      </c>
      <c r="K285" s="18"/>
      <c r="L285" s="18"/>
      <c r="M285" s="18"/>
      <c r="N285" s="18"/>
    </row>
    <row r="286" spans="1:14" s="34" customFormat="1" ht="12.75">
      <c r="A286" s="73" t="s">
        <v>801</v>
      </c>
      <c r="B286" s="73"/>
      <c r="C286" s="74">
        <v>20.83</v>
      </c>
      <c r="D286" s="73" t="s">
        <v>2014</v>
      </c>
      <c r="E286" s="73" t="s">
        <v>711</v>
      </c>
      <c r="F286" s="75">
        <v>700</v>
      </c>
      <c r="G286" s="75">
        <v>10969</v>
      </c>
      <c r="H286" s="76" t="s">
        <v>802</v>
      </c>
      <c r="I286" s="141" t="s">
        <v>1503</v>
      </c>
      <c r="J286" s="54" t="str">
        <f t="shared" si="4"/>
        <v> </v>
      </c>
      <c r="K286" s="18"/>
      <c r="L286" s="18"/>
      <c r="M286" s="18"/>
      <c r="N286" s="18"/>
    </row>
    <row r="287" spans="1:14" s="34" customFormat="1" ht="12.75">
      <c r="A287" s="73" t="s">
        <v>1052</v>
      </c>
      <c r="B287" s="73"/>
      <c r="C287" s="74">
        <v>16.43</v>
      </c>
      <c r="D287" s="73" t="s">
        <v>2016</v>
      </c>
      <c r="E287" s="73" t="s">
        <v>711</v>
      </c>
      <c r="F287" s="75">
        <v>700</v>
      </c>
      <c r="G287" s="75">
        <v>10968</v>
      </c>
      <c r="H287" s="76" t="s">
        <v>207</v>
      </c>
      <c r="I287" s="141" t="s">
        <v>1503</v>
      </c>
      <c r="J287" s="54" t="str">
        <f t="shared" si="4"/>
        <v> </v>
      </c>
      <c r="K287" s="18"/>
      <c r="L287" s="18"/>
      <c r="M287" s="18"/>
      <c r="N287" s="18"/>
    </row>
    <row r="288" spans="1:14" s="34" customFormat="1" ht="12.75">
      <c r="A288" s="73" t="s">
        <v>1846</v>
      </c>
      <c r="B288" s="73"/>
      <c r="C288" s="74">
        <v>14.6</v>
      </c>
      <c r="D288" s="73" t="s">
        <v>1971</v>
      </c>
      <c r="E288" s="73" t="s">
        <v>1447</v>
      </c>
      <c r="F288" s="75">
        <v>600</v>
      </c>
      <c r="G288" s="75">
        <v>1070</v>
      </c>
      <c r="H288" s="76" t="s">
        <v>2256</v>
      </c>
      <c r="I288" s="141" t="s">
        <v>1503</v>
      </c>
      <c r="J288" s="54" t="str">
        <f t="shared" si="4"/>
        <v> </v>
      </c>
      <c r="K288" s="18"/>
      <c r="L288" s="18"/>
      <c r="M288" s="18"/>
      <c r="N288" s="18"/>
    </row>
    <row r="289" spans="1:14" s="34" customFormat="1" ht="12.75">
      <c r="A289" s="73" t="s">
        <v>763</v>
      </c>
      <c r="B289" s="73"/>
      <c r="C289" s="74">
        <v>16.43</v>
      </c>
      <c r="D289" s="73" t="s">
        <v>2015</v>
      </c>
      <c r="E289" s="73" t="s">
        <v>2540</v>
      </c>
      <c r="F289" s="75">
        <v>800</v>
      </c>
      <c r="G289" s="75">
        <v>1071</v>
      </c>
      <c r="H289" s="76" t="s">
        <v>1501</v>
      </c>
      <c r="I289" s="141" t="s">
        <v>1503</v>
      </c>
      <c r="J289" s="54" t="str">
        <f t="shared" si="4"/>
        <v> </v>
      </c>
      <c r="K289" s="18"/>
      <c r="L289" s="18"/>
      <c r="M289" s="18"/>
      <c r="N289" s="18"/>
    </row>
    <row r="290" spans="1:14" s="34" customFormat="1" ht="12.75">
      <c r="A290" s="73" t="s">
        <v>764</v>
      </c>
      <c r="B290" s="73"/>
      <c r="C290" s="74">
        <v>17.09</v>
      </c>
      <c r="D290" s="73" t="s">
        <v>2015</v>
      </c>
      <c r="E290" s="73" t="s">
        <v>2540</v>
      </c>
      <c r="F290" s="75">
        <v>800</v>
      </c>
      <c r="G290" s="75">
        <v>3547</v>
      </c>
      <c r="H290" s="76" t="s">
        <v>2522</v>
      </c>
      <c r="I290" s="141" t="s">
        <v>1503</v>
      </c>
      <c r="J290" s="54" t="str">
        <f t="shared" si="4"/>
        <v> </v>
      </c>
      <c r="K290" s="18"/>
      <c r="L290" s="18"/>
      <c r="M290" s="18"/>
      <c r="N290" s="18"/>
    </row>
    <row r="291" spans="1:14" s="34" customFormat="1" ht="12.75">
      <c r="A291" s="132" t="s">
        <v>2556</v>
      </c>
      <c r="B291" s="132"/>
      <c r="C291" s="133">
        <v>16.43</v>
      </c>
      <c r="D291" s="73" t="s">
        <v>2016</v>
      </c>
      <c r="E291" s="73" t="s">
        <v>1447</v>
      </c>
      <c r="F291" s="75">
        <v>800</v>
      </c>
      <c r="G291" s="75">
        <v>10724</v>
      </c>
      <c r="H291" s="76" t="s">
        <v>2557</v>
      </c>
      <c r="I291" s="141" t="s">
        <v>1503</v>
      </c>
      <c r="J291" s="54" t="str">
        <f t="shared" si="4"/>
        <v> </v>
      </c>
      <c r="K291" s="18"/>
      <c r="L291" s="18"/>
      <c r="M291" s="18"/>
      <c r="N291" s="18"/>
    </row>
    <row r="292" spans="1:14" s="34" customFormat="1" ht="12.75">
      <c r="A292" s="73" t="s">
        <v>1053</v>
      </c>
      <c r="B292" s="73"/>
      <c r="C292" s="74">
        <v>19.69</v>
      </c>
      <c r="D292" s="73" t="s">
        <v>2020</v>
      </c>
      <c r="E292" s="73" t="s">
        <v>711</v>
      </c>
      <c r="F292" s="75">
        <v>1500</v>
      </c>
      <c r="G292" s="75">
        <v>11266</v>
      </c>
      <c r="H292" s="76" t="s">
        <v>1054</v>
      </c>
      <c r="I292" s="141" t="s">
        <v>1503</v>
      </c>
      <c r="J292" s="54" t="str">
        <f t="shared" si="4"/>
        <v> </v>
      </c>
      <c r="K292" s="18"/>
      <c r="L292" s="18"/>
      <c r="M292" s="18"/>
      <c r="N292" s="18"/>
    </row>
    <row r="293" spans="1:14" s="34" customFormat="1" ht="12.75">
      <c r="A293" s="73" t="s">
        <v>1581</v>
      </c>
      <c r="B293" s="73"/>
      <c r="C293" s="74">
        <v>19.69</v>
      </c>
      <c r="D293" s="73" t="s">
        <v>2020</v>
      </c>
      <c r="E293" s="73" t="s">
        <v>2540</v>
      </c>
      <c r="F293" s="75">
        <v>1500</v>
      </c>
      <c r="G293" s="75">
        <v>1074</v>
      </c>
      <c r="H293" s="76" t="s">
        <v>1582</v>
      </c>
      <c r="I293" s="141" t="s">
        <v>1503</v>
      </c>
      <c r="J293" s="54" t="str">
        <f t="shared" si="4"/>
        <v> </v>
      </c>
      <c r="K293" s="18"/>
      <c r="L293" s="18"/>
      <c r="M293" s="18"/>
      <c r="N293" s="18"/>
    </row>
    <row r="294" spans="1:14" s="34" customFormat="1" ht="12.75">
      <c r="A294" s="73" t="s">
        <v>499</v>
      </c>
      <c r="B294" s="73"/>
      <c r="C294" s="74">
        <v>17.6</v>
      </c>
      <c r="D294" s="73" t="s">
        <v>2015</v>
      </c>
      <c r="E294" s="73" t="s">
        <v>2540</v>
      </c>
      <c r="F294" s="75">
        <v>1000</v>
      </c>
      <c r="G294" s="75">
        <v>1075</v>
      </c>
      <c r="H294" s="76" t="s">
        <v>500</v>
      </c>
      <c r="I294" s="141" t="s">
        <v>1503</v>
      </c>
      <c r="J294" s="54" t="str">
        <f t="shared" si="4"/>
        <v> </v>
      </c>
      <c r="K294" s="18"/>
      <c r="L294" s="18"/>
      <c r="M294" s="18"/>
      <c r="N294" s="18"/>
    </row>
    <row r="295" spans="1:14" s="34" customFormat="1" ht="12.75">
      <c r="A295" s="73" t="s">
        <v>1828</v>
      </c>
      <c r="B295" s="73"/>
      <c r="C295" s="74">
        <v>16.51</v>
      </c>
      <c r="D295" s="73" t="s">
        <v>2014</v>
      </c>
      <c r="E295" s="73" t="s">
        <v>2540</v>
      </c>
      <c r="F295" s="75">
        <v>900</v>
      </c>
      <c r="G295" s="75">
        <v>1076</v>
      </c>
      <c r="H295" s="76" t="s">
        <v>1829</v>
      </c>
      <c r="I295" s="141" t="s">
        <v>1503</v>
      </c>
      <c r="J295" s="54" t="str">
        <f t="shared" si="4"/>
        <v> </v>
      </c>
      <c r="K295" s="18"/>
      <c r="L295" s="18"/>
      <c r="M295" s="18"/>
      <c r="N295" s="18"/>
    </row>
    <row r="296" spans="1:14" s="34" customFormat="1" ht="12.75">
      <c r="A296" s="73" t="s">
        <v>1055</v>
      </c>
      <c r="B296" s="73"/>
      <c r="C296" s="74">
        <v>15.77</v>
      </c>
      <c r="D296" s="73" t="s">
        <v>2015</v>
      </c>
      <c r="E296" s="73" t="s">
        <v>1447</v>
      </c>
      <c r="F296" s="75">
        <v>900</v>
      </c>
      <c r="G296" s="75">
        <v>1078</v>
      </c>
      <c r="H296" s="76" t="s">
        <v>1056</v>
      </c>
      <c r="I296" s="141" t="s">
        <v>1503</v>
      </c>
      <c r="J296" s="54" t="str">
        <f t="shared" si="4"/>
        <v> </v>
      </c>
      <c r="K296" s="18"/>
      <c r="L296" s="18"/>
      <c r="M296" s="18"/>
      <c r="N296" s="18"/>
    </row>
    <row r="297" spans="1:14" s="34" customFormat="1" ht="12.75">
      <c r="A297" s="73" t="s">
        <v>1013</v>
      </c>
      <c r="B297" s="73"/>
      <c r="C297" s="74">
        <v>18.4</v>
      </c>
      <c r="D297" s="73" t="s">
        <v>2015</v>
      </c>
      <c r="E297" s="73" t="s">
        <v>2540</v>
      </c>
      <c r="F297" s="75">
        <v>700</v>
      </c>
      <c r="G297" s="75">
        <v>1079</v>
      </c>
      <c r="H297" s="76" t="s">
        <v>2067</v>
      </c>
      <c r="I297" s="141" t="s">
        <v>1503</v>
      </c>
      <c r="J297" s="54" t="str">
        <f t="shared" si="4"/>
        <v> </v>
      </c>
      <c r="K297" s="18"/>
      <c r="L297" s="18"/>
      <c r="M297" s="18"/>
      <c r="N297" s="18"/>
    </row>
    <row r="298" spans="1:14" s="34" customFormat="1" ht="12.75">
      <c r="A298" s="73" t="s">
        <v>691</v>
      </c>
      <c r="B298" s="73"/>
      <c r="C298" s="74">
        <v>18.02</v>
      </c>
      <c r="D298" s="73" t="s">
        <v>2015</v>
      </c>
      <c r="E298" s="73" t="s">
        <v>2540</v>
      </c>
      <c r="F298" s="75">
        <v>900</v>
      </c>
      <c r="G298" s="75">
        <v>1081</v>
      </c>
      <c r="H298" s="76" t="s">
        <v>1628</v>
      </c>
      <c r="I298" s="141" t="s">
        <v>1503</v>
      </c>
      <c r="J298" s="54" t="str">
        <f t="shared" si="4"/>
        <v> </v>
      </c>
      <c r="K298" s="18"/>
      <c r="L298" s="18"/>
      <c r="M298" s="18"/>
      <c r="N298" s="18"/>
    </row>
    <row r="299" spans="1:14" s="34" customFormat="1" ht="12.75">
      <c r="A299" s="73" t="s">
        <v>765</v>
      </c>
      <c r="B299" s="73"/>
      <c r="C299" s="74">
        <v>17.69</v>
      </c>
      <c r="D299" s="73" t="s">
        <v>2015</v>
      </c>
      <c r="E299" s="73" t="s">
        <v>1694</v>
      </c>
      <c r="F299" s="75">
        <v>900</v>
      </c>
      <c r="G299" s="75">
        <v>1082</v>
      </c>
      <c r="H299" s="76" t="s">
        <v>1481</v>
      </c>
      <c r="I299" s="141" t="s">
        <v>1503</v>
      </c>
      <c r="J299" s="54" t="str">
        <f t="shared" si="4"/>
        <v> </v>
      </c>
      <c r="K299" s="18"/>
      <c r="L299" s="18"/>
      <c r="M299" s="18"/>
      <c r="N299" s="18"/>
    </row>
    <row r="300" spans="1:14" s="34" customFormat="1" ht="12.75">
      <c r="A300" s="73" t="s">
        <v>1300</v>
      </c>
      <c r="B300" s="73"/>
      <c r="C300" s="74">
        <v>17.07</v>
      </c>
      <c r="D300" s="73" t="s">
        <v>2015</v>
      </c>
      <c r="E300" s="73" t="s">
        <v>1447</v>
      </c>
      <c r="F300" s="75">
        <v>900</v>
      </c>
      <c r="G300" s="75">
        <v>1083</v>
      </c>
      <c r="H300" s="76" t="s">
        <v>1301</v>
      </c>
      <c r="I300" s="141" t="s">
        <v>1503</v>
      </c>
      <c r="J300" s="54" t="str">
        <f t="shared" si="4"/>
        <v> </v>
      </c>
      <c r="K300" s="18"/>
      <c r="L300" s="18"/>
      <c r="M300" s="18"/>
      <c r="N300" s="18"/>
    </row>
    <row r="301" spans="1:14" s="34" customFormat="1" ht="12.75">
      <c r="A301" s="73" t="s">
        <v>1912</v>
      </c>
      <c r="B301" s="73"/>
      <c r="C301" s="74">
        <v>16.37</v>
      </c>
      <c r="D301" s="73" t="s">
        <v>2015</v>
      </c>
      <c r="E301" s="73" t="s">
        <v>711</v>
      </c>
      <c r="F301" s="75">
        <v>1400</v>
      </c>
      <c r="G301" s="75">
        <v>1084</v>
      </c>
      <c r="H301" s="76" t="s">
        <v>1913</v>
      </c>
      <c r="I301" s="141" t="s">
        <v>1503</v>
      </c>
      <c r="J301" s="54" t="str">
        <f t="shared" si="4"/>
        <v> </v>
      </c>
      <c r="K301" s="18"/>
      <c r="L301" s="18"/>
      <c r="M301" s="18"/>
      <c r="N301" s="18"/>
    </row>
    <row r="302" spans="1:14" s="34" customFormat="1" ht="12.75">
      <c r="A302" s="73" t="s">
        <v>1944</v>
      </c>
      <c r="B302" s="73"/>
      <c r="C302" s="74">
        <v>15.37</v>
      </c>
      <c r="D302" s="73" t="s">
        <v>2015</v>
      </c>
      <c r="E302" s="73" t="s">
        <v>711</v>
      </c>
      <c r="F302" s="75">
        <v>900</v>
      </c>
      <c r="G302" s="75">
        <v>1085</v>
      </c>
      <c r="H302" s="76" t="s">
        <v>1945</v>
      </c>
      <c r="I302" s="141" t="s">
        <v>1503</v>
      </c>
      <c r="J302" s="54" t="str">
        <f t="shared" si="4"/>
        <v> </v>
      </c>
      <c r="K302" s="18"/>
      <c r="L302" s="18"/>
      <c r="M302" s="18"/>
      <c r="N302" s="18"/>
    </row>
    <row r="303" spans="1:14" s="34" customFormat="1" ht="12.75">
      <c r="A303" s="73" t="s">
        <v>361</v>
      </c>
      <c r="B303" s="73"/>
      <c r="C303" s="74">
        <v>18.11</v>
      </c>
      <c r="D303" s="73" t="s">
        <v>2015</v>
      </c>
      <c r="E303" s="73" t="s">
        <v>2540</v>
      </c>
      <c r="F303" s="75">
        <v>800</v>
      </c>
      <c r="G303" s="75">
        <v>1086</v>
      </c>
      <c r="H303" s="76" t="s">
        <v>362</v>
      </c>
      <c r="I303" s="141" t="s">
        <v>1503</v>
      </c>
      <c r="J303" s="54" t="str">
        <f t="shared" si="4"/>
        <v> </v>
      </c>
      <c r="K303" s="18"/>
      <c r="L303" s="18"/>
      <c r="M303" s="18"/>
      <c r="N303" s="18"/>
    </row>
    <row r="304" spans="1:14" s="34" customFormat="1" ht="12.75">
      <c r="A304" s="73" t="s">
        <v>570</v>
      </c>
      <c r="B304" s="73"/>
      <c r="C304" s="74">
        <v>17.82</v>
      </c>
      <c r="D304" s="73" t="s">
        <v>2015</v>
      </c>
      <c r="E304" s="73" t="s">
        <v>2540</v>
      </c>
      <c r="F304" s="75">
        <v>900</v>
      </c>
      <c r="G304" s="75">
        <v>11337</v>
      </c>
      <c r="H304" s="76" t="s">
        <v>571</v>
      </c>
      <c r="I304" s="71"/>
      <c r="J304" s="54" t="str">
        <f t="shared" si="4"/>
        <v> </v>
      </c>
      <c r="K304" s="18"/>
      <c r="L304" s="18"/>
      <c r="M304" s="18"/>
      <c r="N304" s="18"/>
    </row>
    <row r="305" spans="1:14" s="34" customFormat="1" ht="12.75">
      <c r="A305" s="73" t="s">
        <v>39</v>
      </c>
      <c r="B305" s="73"/>
      <c r="C305" s="74">
        <v>17.82</v>
      </c>
      <c r="D305" s="73" t="s">
        <v>2015</v>
      </c>
      <c r="E305" s="73" t="s">
        <v>711</v>
      </c>
      <c r="F305" s="75">
        <v>900</v>
      </c>
      <c r="G305" s="75">
        <v>4123</v>
      </c>
      <c r="H305" s="76" t="s">
        <v>40</v>
      </c>
      <c r="I305" s="141" t="s">
        <v>1503</v>
      </c>
      <c r="J305" s="54" t="str">
        <f t="shared" si="4"/>
        <v> </v>
      </c>
      <c r="K305" s="18"/>
      <c r="L305" s="18"/>
      <c r="M305" s="18"/>
      <c r="N305" s="18"/>
    </row>
    <row r="306" spans="1:14" s="34" customFormat="1" ht="12.75">
      <c r="A306" s="73" t="s">
        <v>149</v>
      </c>
      <c r="B306" s="73"/>
      <c r="C306" s="74">
        <v>17.07</v>
      </c>
      <c r="D306" s="73" t="s">
        <v>2014</v>
      </c>
      <c r="E306" s="73" t="s">
        <v>2540</v>
      </c>
      <c r="F306" s="75">
        <v>1000</v>
      </c>
      <c r="G306" s="75">
        <v>1088</v>
      </c>
      <c r="H306" s="76" t="s">
        <v>150</v>
      </c>
      <c r="I306" s="141" t="s">
        <v>1503</v>
      </c>
      <c r="J306" s="54" t="str">
        <f t="shared" si="4"/>
        <v> </v>
      </c>
      <c r="K306" s="18"/>
      <c r="L306" s="18"/>
      <c r="M306" s="18"/>
      <c r="N306" s="18"/>
    </row>
    <row r="307" spans="1:14" s="34" customFormat="1" ht="12.75">
      <c r="A307" s="132" t="s">
        <v>2558</v>
      </c>
      <c r="B307" s="132"/>
      <c r="C307" s="133">
        <v>17.89</v>
      </c>
      <c r="D307" s="73" t="s">
        <v>2015</v>
      </c>
      <c r="E307" s="73" t="s">
        <v>1694</v>
      </c>
      <c r="F307" s="75"/>
      <c r="G307" s="75">
        <v>10792</v>
      </c>
      <c r="H307" s="76" t="s">
        <v>427</v>
      </c>
      <c r="I307" s="141" t="s">
        <v>1503</v>
      </c>
      <c r="J307" s="54" t="str">
        <f t="shared" si="4"/>
        <v> </v>
      </c>
      <c r="K307" s="18"/>
      <c r="L307" s="18"/>
      <c r="M307" s="18"/>
      <c r="N307" s="18"/>
    </row>
    <row r="308" spans="1:14" s="34" customFormat="1" ht="12.75">
      <c r="A308" s="73" t="s">
        <v>1371</v>
      </c>
      <c r="B308" s="73"/>
      <c r="C308" s="74">
        <v>13.86</v>
      </c>
      <c r="D308" s="73" t="s">
        <v>1971</v>
      </c>
      <c r="E308" s="73" t="s">
        <v>1447</v>
      </c>
      <c r="F308" s="75">
        <v>900</v>
      </c>
      <c r="G308" s="75">
        <v>1090</v>
      </c>
      <c r="H308" s="76" t="s">
        <v>1372</v>
      </c>
      <c r="I308" s="141" t="s">
        <v>1503</v>
      </c>
      <c r="J308" s="54" t="str">
        <f t="shared" si="4"/>
        <v> </v>
      </c>
      <c r="K308" s="18"/>
      <c r="L308" s="18"/>
      <c r="M308" s="18"/>
      <c r="N308" s="18"/>
    </row>
    <row r="309" spans="1:14" s="34" customFormat="1" ht="12.75">
      <c r="A309" s="73" t="s">
        <v>332</v>
      </c>
      <c r="B309" s="73"/>
      <c r="C309" s="74">
        <v>15.49</v>
      </c>
      <c r="D309" s="73" t="s">
        <v>2015</v>
      </c>
      <c r="E309" s="73" t="s">
        <v>2540</v>
      </c>
      <c r="F309" s="75">
        <v>900</v>
      </c>
      <c r="G309" s="75">
        <v>1091</v>
      </c>
      <c r="H309" s="76" t="s">
        <v>333</v>
      </c>
      <c r="I309" s="141" t="s">
        <v>1503</v>
      </c>
      <c r="J309" s="54" t="str">
        <f t="shared" si="4"/>
        <v> </v>
      </c>
      <c r="K309" s="18"/>
      <c r="L309" s="18"/>
      <c r="M309" s="18"/>
      <c r="N309" s="18"/>
    </row>
    <row r="310" spans="1:14" s="34" customFormat="1" ht="12.75">
      <c r="A310" s="73" t="s">
        <v>1020</v>
      </c>
      <c r="B310" s="73"/>
      <c r="C310" s="74">
        <v>17.07</v>
      </c>
      <c r="D310" s="73" t="s">
        <v>2015</v>
      </c>
      <c r="E310" s="73" t="s">
        <v>2540</v>
      </c>
      <c r="F310" s="75">
        <v>1200</v>
      </c>
      <c r="G310" s="75">
        <v>1094</v>
      </c>
      <c r="H310" s="76" t="s">
        <v>1021</v>
      </c>
      <c r="I310" s="141" t="s">
        <v>1503</v>
      </c>
      <c r="J310" s="54" t="str">
        <f t="shared" si="4"/>
        <v> </v>
      </c>
      <c r="K310" s="18"/>
      <c r="L310" s="18"/>
      <c r="M310" s="18"/>
      <c r="N310" s="18"/>
    </row>
    <row r="311" spans="1:14" s="34" customFormat="1" ht="12.75">
      <c r="A311" s="73" t="s">
        <v>692</v>
      </c>
      <c r="B311" s="73"/>
      <c r="C311" s="74">
        <v>15.93</v>
      </c>
      <c r="D311" s="73" t="s">
        <v>2015</v>
      </c>
      <c r="E311" s="73" t="s">
        <v>2540</v>
      </c>
      <c r="F311" s="75">
        <v>800</v>
      </c>
      <c r="G311" s="75">
        <v>1095</v>
      </c>
      <c r="H311" s="76" t="s">
        <v>693</v>
      </c>
      <c r="I311" s="141" t="s">
        <v>1503</v>
      </c>
      <c r="J311" s="54" t="str">
        <f t="shared" si="4"/>
        <v> </v>
      </c>
      <c r="K311" s="18"/>
      <c r="L311" s="18"/>
      <c r="M311" s="18"/>
      <c r="N311" s="18"/>
    </row>
    <row r="312" spans="1:14" s="34" customFormat="1" ht="12.75">
      <c r="A312" s="73" t="s">
        <v>527</v>
      </c>
      <c r="B312" s="73"/>
      <c r="C312" s="74">
        <v>16.34</v>
      </c>
      <c r="D312" s="73" t="s">
        <v>2015</v>
      </c>
      <c r="E312" s="73" t="s">
        <v>2540</v>
      </c>
      <c r="F312" s="75">
        <v>1000</v>
      </c>
      <c r="G312" s="75">
        <v>1096</v>
      </c>
      <c r="H312" s="76" t="s">
        <v>528</v>
      </c>
      <c r="I312" s="141" t="s">
        <v>1503</v>
      </c>
      <c r="J312" s="54" t="str">
        <f t="shared" si="4"/>
        <v> </v>
      </c>
      <c r="K312" s="18"/>
      <c r="L312" s="18"/>
      <c r="M312" s="18"/>
      <c r="N312" s="18"/>
    </row>
    <row r="313" spans="1:14" s="34" customFormat="1" ht="12.75">
      <c r="A313" s="73" t="s">
        <v>1373</v>
      </c>
      <c r="B313" s="73"/>
      <c r="C313" s="74">
        <v>16.37</v>
      </c>
      <c r="D313" s="73" t="s">
        <v>2015</v>
      </c>
      <c r="E313" s="73" t="s">
        <v>711</v>
      </c>
      <c r="F313" s="75">
        <v>900</v>
      </c>
      <c r="G313" s="75">
        <v>1097</v>
      </c>
      <c r="H313" s="76" t="s">
        <v>1374</v>
      </c>
      <c r="I313" s="141" t="s">
        <v>1503</v>
      </c>
      <c r="J313" s="54" t="str">
        <f t="shared" si="4"/>
        <v> </v>
      </c>
      <c r="K313" s="18"/>
      <c r="L313" s="18"/>
      <c r="M313" s="18"/>
      <c r="N313" s="18"/>
    </row>
    <row r="314" spans="1:14" s="34" customFormat="1" ht="12.75">
      <c r="A314" s="73" t="s">
        <v>2649</v>
      </c>
      <c r="B314" s="73"/>
      <c r="C314" s="74">
        <v>15.05</v>
      </c>
      <c r="D314" s="73" t="s">
        <v>2015</v>
      </c>
      <c r="E314" s="73" t="s">
        <v>2540</v>
      </c>
      <c r="F314" s="75">
        <v>1000</v>
      </c>
      <c r="G314" s="75">
        <v>1098</v>
      </c>
      <c r="H314" s="76" t="s">
        <v>2650</v>
      </c>
      <c r="I314" s="141" t="s">
        <v>1503</v>
      </c>
      <c r="J314" s="54" t="str">
        <f t="shared" si="4"/>
        <v> </v>
      </c>
      <c r="K314" s="18"/>
      <c r="L314" s="18"/>
      <c r="M314" s="18"/>
      <c r="N314" s="18"/>
    </row>
    <row r="315" spans="1:14" s="34" customFormat="1" ht="12.75">
      <c r="A315" s="73" t="s">
        <v>1629</v>
      </c>
      <c r="B315" s="73"/>
      <c r="C315" s="74">
        <v>15.16</v>
      </c>
      <c r="D315" s="73" t="s">
        <v>2015</v>
      </c>
      <c r="E315" s="73" t="s">
        <v>1447</v>
      </c>
      <c r="F315" s="75">
        <v>900</v>
      </c>
      <c r="G315" s="75">
        <v>1101</v>
      </c>
      <c r="H315" s="76" t="s">
        <v>1630</v>
      </c>
      <c r="I315" s="141" t="s">
        <v>1503</v>
      </c>
      <c r="J315" s="54" t="str">
        <f t="shared" si="4"/>
        <v> </v>
      </c>
      <c r="K315" s="18"/>
      <c r="L315" s="18"/>
      <c r="M315" s="18"/>
      <c r="N315" s="18"/>
    </row>
    <row r="316" spans="1:14" s="34" customFormat="1" ht="12.75">
      <c r="A316" s="73" t="s">
        <v>542</v>
      </c>
      <c r="B316" s="73"/>
      <c r="C316" s="74">
        <v>15.16</v>
      </c>
      <c r="D316" s="73" t="s">
        <v>2015</v>
      </c>
      <c r="E316" s="73" t="s">
        <v>1694</v>
      </c>
      <c r="F316" s="75">
        <v>900</v>
      </c>
      <c r="G316" s="75">
        <v>1102</v>
      </c>
      <c r="H316" s="76" t="s">
        <v>277</v>
      </c>
      <c r="I316" s="141" t="s">
        <v>1503</v>
      </c>
      <c r="J316" s="54" t="str">
        <f t="shared" si="4"/>
        <v> </v>
      </c>
      <c r="K316" s="18"/>
      <c r="L316" s="18"/>
      <c r="M316" s="18"/>
      <c r="N316" s="18"/>
    </row>
    <row r="317" spans="1:14" s="34" customFormat="1" ht="12.75">
      <c r="A317" s="132" t="s">
        <v>2367</v>
      </c>
      <c r="B317" s="132"/>
      <c r="C317" s="133">
        <v>15.16</v>
      </c>
      <c r="D317" s="73" t="s">
        <v>2015</v>
      </c>
      <c r="E317" s="73" t="s">
        <v>711</v>
      </c>
      <c r="F317" s="75">
        <v>900</v>
      </c>
      <c r="G317" s="75">
        <v>11275</v>
      </c>
      <c r="H317" s="76" t="s">
        <v>2368</v>
      </c>
      <c r="I317" s="141" t="s">
        <v>1503</v>
      </c>
      <c r="J317" s="54" t="str">
        <f t="shared" si="4"/>
        <v> </v>
      </c>
      <c r="K317" s="18"/>
      <c r="L317" s="18"/>
      <c r="M317" s="18"/>
      <c r="N317" s="18"/>
    </row>
    <row r="318" spans="1:14" s="34" customFormat="1" ht="12.75">
      <c r="A318" s="132" t="s">
        <v>1914</v>
      </c>
      <c r="B318" s="132"/>
      <c r="C318" s="133">
        <v>17.07</v>
      </c>
      <c r="D318" s="73" t="s">
        <v>2015</v>
      </c>
      <c r="E318" s="73" t="s">
        <v>2540</v>
      </c>
      <c r="F318" s="75">
        <v>900</v>
      </c>
      <c r="G318" s="75">
        <v>10364</v>
      </c>
      <c r="H318" s="76" t="s">
        <v>1915</v>
      </c>
      <c r="I318" s="141" t="s">
        <v>1503</v>
      </c>
      <c r="J318" s="54" t="str">
        <f t="shared" si="4"/>
        <v> </v>
      </c>
      <c r="K318" s="18"/>
      <c r="L318" s="18"/>
      <c r="M318" s="18"/>
      <c r="N318" s="18"/>
    </row>
    <row r="319" spans="1:14" s="34" customFormat="1" ht="12.75">
      <c r="A319" s="132" t="s">
        <v>2140</v>
      </c>
      <c r="B319" s="132"/>
      <c r="C319" s="133">
        <v>18.11</v>
      </c>
      <c r="D319" s="73" t="s">
        <v>2015</v>
      </c>
      <c r="E319" s="73" t="s">
        <v>2540</v>
      </c>
      <c r="F319" s="75">
        <v>800</v>
      </c>
      <c r="G319" s="75">
        <v>11397</v>
      </c>
      <c r="H319" s="76" t="s">
        <v>2141</v>
      </c>
      <c r="I319" s="71"/>
      <c r="J319" s="54" t="str">
        <f t="shared" si="4"/>
        <v> </v>
      </c>
      <c r="K319" s="18"/>
      <c r="L319" s="18"/>
      <c r="M319" s="18"/>
      <c r="N319" s="18"/>
    </row>
    <row r="320" spans="1:14" s="34" customFormat="1" ht="12.75">
      <c r="A320" s="132" t="s">
        <v>2559</v>
      </c>
      <c r="B320" s="132"/>
      <c r="C320" s="133">
        <v>21.41</v>
      </c>
      <c r="D320" s="73" t="s">
        <v>1320</v>
      </c>
      <c r="E320" s="73" t="s">
        <v>2540</v>
      </c>
      <c r="F320" s="75"/>
      <c r="G320" s="75">
        <v>10815</v>
      </c>
      <c r="H320" s="76" t="s">
        <v>2560</v>
      </c>
      <c r="I320" s="141" t="s">
        <v>1503</v>
      </c>
      <c r="J320" s="54" t="str">
        <f t="shared" si="4"/>
        <v> </v>
      </c>
      <c r="K320" s="18"/>
      <c r="L320" s="18"/>
      <c r="M320" s="18"/>
      <c r="N320" s="18"/>
    </row>
    <row r="321" spans="1:14" s="34" customFormat="1" ht="12.75">
      <c r="A321" s="73" t="s">
        <v>2369</v>
      </c>
      <c r="B321" s="73"/>
      <c r="C321" s="74">
        <v>19.14</v>
      </c>
      <c r="D321" s="73" t="s">
        <v>2015</v>
      </c>
      <c r="E321" s="73" t="s">
        <v>711</v>
      </c>
      <c r="F321" s="75">
        <v>600</v>
      </c>
      <c r="G321" s="75">
        <v>1107</v>
      </c>
      <c r="H321" s="76" t="s">
        <v>2370</v>
      </c>
      <c r="I321" s="141" t="s">
        <v>1503</v>
      </c>
      <c r="J321" s="54" t="str">
        <f t="shared" si="4"/>
        <v> </v>
      </c>
      <c r="K321" s="18"/>
      <c r="L321" s="18"/>
      <c r="M321" s="18"/>
      <c r="N321" s="18"/>
    </row>
    <row r="322" spans="1:14" s="34" customFormat="1" ht="12.75">
      <c r="A322" s="73" t="s">
        <v>766</v>
      </c>
      <c r="B322" s="73"/>
      <c r="C322" s="74">
        <v>19.73</v>
      </c>
      <c r="D322" s="73" t="s">
        <v>1971</v>
      </c>
      <c r="E322" s="73" t="s">
        <v>711</v>
      </c>
      <c r="F322" s="75">
        <v>700</v>
      </c>
      <c r="G322" s="75">
        <v>1108</v>
      </c>
      <c r="H322" s="76" t="s">
        <v>1283</v>
      </c>
      <c r="I322" s="141" t="s">
        <v>1503</v>
      </c>
      <c r="J322" s="54" t="str">
        <f t="shared" si="4"/>
        <v> </v>
      </c>
      <c r="K322" s="18"/>
      <c r="L322" s="18"/>
      <c r="M322" s="18"/>
      <c r="N322" s="18"/>
    </row>
    <row r="323" spans="1:14" s="34" customFormat="1" ht="12.75">
      <c r="A323" s="132" t="s">
        <v>803</v>
      </c>
      <c r="B323" s="132"/>
      <c r="C323" s="133">
        <v>19.21</v>
      </c>
      <c r="D323" s="73" t="s">
        <v>1970</v>
      </c>
      <c r="E323" s="73" t="s">
        <v>2540</v>
      </c>
      <c r="F323" s="75"/>
      <c r="G323" s="75">
        <v>10787</v>
      </c>
      <c r="H323" s="76" t="s">
        <v>804</v>
      </c>
      <c r="I323" s="141" t="s">
        <v>1503</v>
      </c>
      <c r="J323" s="54" t="str">
        <f t="shared" si="4"/>
        <v> </v>
      </c>
      <c r="K323" s="18"/>
      <c r="L323" s="18"/>
      <c r="M323" s="18"/>
      <c r="N323" s="18"/>
    </row>
    <row r="324" spans="1:14" s="34" customFormat="1" ht="12.75">
      <c r="A324" s="73" t="s">
        <v>2274</v>
      </c>
      <c r="B324" s="73"/>
      <c r="C324" s="74">
        <v>20.33</v>
      </c>
      <c r="D324" s="73" t="s">
        <v>1971</v>
      </c>
      <c r="E324" s="73" t="s">
        <v>223</v>
      </c>
      <c r="F324" s="75">
        <v>800</v>
      </c>
      <c r="G324" s="75">
        <v>1109</v>
      </c>
      <c r="H324" s="76" t="s">
        <v>2275</v>
      </c>
      <c r="I324" s="141" t="s">
        <v>1503</v>
      </c>
      <c r="J324" s="54" t="str">
        <f t="shared" si="4"/>
        <v> </v>
      </c>
      <c r="K324" s="18"/>
      <c r="L324" s="18"/>
      <c r="M324" s="18"/>
      <c r="N324" s="18"/>
    </row>
    <row r="325" spans="1:14" s="34" customFormat="1" ht="12.75">
      <c r="A325" s="132" t="s">
        <v>1057</v>
      </c>
      <c r="B325" s="132"/>
      <c r="C325" s="133">
        <v>21.05</v>
      </c>
      <c r="D325" s="73" t="s">
        <v>1970</v>
      </c>
      <c r="E325" s="73" t="s">
        <v>2540</v>
      </c>
      <c r="F325" s="75">
        <v>600</v>
      </c>
      <c r="G325" s="75">
        <v>11276</v>
      </c>
      <c r="H325" s="76" t="s">
        <v>1058</v>
      </c>
      <c r="I325" s="141" t="s">
        <v>1503</v>
      </c>
      <c r="J325" s="54" t="str">
        <f t="shared" si="4"/>
        <v> </v>
      </c>
      <c r="K325" s="18"/>
      <c r="L325" s="18"/>
      <c r="M325" s="18"/>
      <c r="N325" s="18"/>
    </row>
    <row r="326" spans="1:14" s="34" customFormat="1" ht="12.75">
      <c r="A326" s="132" t="s">
        <v>1059</v>
      </c>
      <c r="B326" s="132"/>
      <c r="C326" s="133">
        <v>21.05</v>
      </c>
      <c r="D326" s="73" t="s">
        <v>1970</v>
      </c>
      <c r="E326" s="73" t="s">
        <v>2540</v>
      </c>
      <c r="F326" s="75">
        <v>600</v>
      </c>
      <c r="G326" s="75">
        <v>11277</v>
      </c>
      <c r="H326" s="76" t="s">
        <v>1060</v>
      </c>
      <c r="I326" s="141" t="s">
        <v>1503</v>
      </c>
      <c r="J326" s="54" t="str">
        <f t="shared" si="4"/>
        <v> </v>
      </c>
      <c r="K326" s="18"/>
      <c r="L326" s="18"/>
      <c r="M326" s="18"/>
      <c r="N326" s="18"/>
    </row>
    <row r="327" spans="1:14" s="34" customFormat="1" ht="12.75">
      <c r="A327" s="73" t="s">
        <v>2050</v>
      </c>
      <c r="B327" s="73"/>
      <c r="C327" s="74">
        <v>19.79</v>
      </c>
      <c r="D327" s="73" t="s">
        <v>1969</v>
      </c>
      <c r="E327" s="73" t="s">
        <v>2540</v>
      </c>
      <c r="F327" s="75">
        <v>500</v>
      </c>
      <c r="G327" s="75">
        <v>8346</v>
      </c>
      <c r="H327" s="76" t="s">
        <v>1362</v>
      </c>
      <c r="I327" s="141" t="s">
        <v>1503</v>
      </c>
      <c r="J327" s="54" t="str">
        <f t="shared" si="4"/>
        <v> </v>
      </c>
      <c r="K327" s="18"/>
      <c r="L327" s="18"/>
      <c r="M327" s="18"/>
      <c r="N327" s="18"/>
    </row>
    <row r="328" spans="1:14" s="34" customFormat="1" ht="12.75">
      <c r="A328" s="73" t="s">
        <v>1986</v>
      </c>
      <c r="B328" s="73"/>
      <c r="C328" s="74">
        <v>19.71</v>
      </c>
      <c r="D328" s="73" t="s">
        <v>1970</v>
      </c>
      <c r="E328" s="73" t="s">
        <v>2540</v>
      </c>
      <c r="F328" s="75">
        <v>600</v>
      </c>
      <c r="G328" s="75">
        <v>1113</v>
      </c>
      <c r="H328" s="76" t="s">
        <v>1987</v>
      </c>
      <c r="I328" s="141" t="s">
        <v>1503</v>
      </c>
      <c r="J328" s="54" t="str">
        <f t="shared" si="4"/>
        <v> </v>
      </c>
      <c r="K328" s="18"/>
      <c r="L328" s="18"/>
      <c r="M328" s="18"/>
      <c r="N328" s="18"/>
    </row>
    <row r="329" spans="1:14" s="34" customFormat="1" ht="12.75">
      <c r="A329" s="73" t="s">
        <v>1571</v>
      </c>
      <c r="B329" s="73"/>
      <c r="C329" s="74">
        <v>19.2</v>
      </c>
      <c r="D329" s="73" t="s">
        <v>1971</v>
      </c>
      <c r="E329" s="73" t="s">
        <v>2540</v>
      </c>
      <c r="F329" s="75">
        <v>600</v>
      </c>
      <c r="G329" s="75">
        <v>1114</v>
      </c>
      <c r="H329" s="76" t="s">
        <v>1572</v>
      </c>
      <c r="I329" s="141" t="s">
        <v>1503</v>
      </c>
      <c r="J329" s="54" t="str">
        <f t="shared" si="4"/>
        <v> </v>
      </c>
      <c r="K329" s="18"/>
      <c r="L329" s="18"/>
      <c r="M329" s="18"/>
      <c r="N329" s="18"/>
    </row>
    <row r="330" spans="1:14" s="34" customFormat="1" ht="12.75">
      <c r="A330" s="73" t="s">
        <v>2371</v>
      </c>
      <c r="B330" s="73"/>
      <c r="C330" s="74">
        <v>19.13</v>
      </c>
      <c r="D330" s="73" t="s">
        <v>2015</v>
      </c>
      <c r="E330" s="73" t="s">
        <v>711</v>
      </c>
      <c r="F330" s="75">
        <v>500</v>
      </c>
      <c r="G330" s="75">
        <v>1115</v>
      </c>
      <c r="H330" s="76" t="s">
        <v>2372</v>
      </c>
      <c r="I330" s="141" t="s">
        <v>1503</v>
      </c>
      <c r="J330" s="54" t="str">
        <f t="shared" si="4"/>
        <v> </v>
      </c>
      <c r="K330" s="18"/>
      <c r="L330" s="18"/>
      <c r="M330" s="18"/>
      <c r="N330" s="18"/>
    </row>
    <row r="331" spans="1:14" s="34" customFormat="1" ht="12.75">
      <c r="A331" s="73" t="s">
        <v>2084</v>
      </c>
      <c r="B331" s="73"/>
      <c r="C331" s="74">
        <v>20.46</v>
      </c>
      <c r="D331" s="73" t="s">
        <v>2015</v>
      </c>
      <c r="E331" s="73" t="s">
        <v>711</v>
      </c>
      <c r="F331" s="75">
        <v>600</v>
      </c>
      <c r="G331" s="75">
        <v>1117</v>
      </c>
      <c r="H331" s="76" t="s">
        <v>2085</v>
      </c>
      <c r="I331" s="141" t="s">
        <v>1503</v>
      </c>
      <c r="J331" s="54" t="str">
        <f t="shared" si="4"/>
        <v> </v>
      </c>
      <c r="K331" s="18"/>
      <c r="L331" s="18"/>
      <c r="M331" s="18"/>
      <c r="N331" s="18"/>
    </row>
    <row r="332" spans="1:14" s="34" customFormat="1" ht="12.75">
      <c r="A332" s="73" t="s">
        <v>2838</v>
      </c>
      <c r="B332" s="73"/>
      <c r="C332" s="74">
        <v>20.46</v>
      </c>
      <c r="D332" s="73" t="s">
        <v>2015</v>
      </c>
      <c r="E332" s="73" t="s">
        <v>711</v>
      </c>
      <c r="F332" s="75">
        <v>500</v>
      </c>
      <c r="G332" s="75">
        <v>1119</v>
      </c>
      <c r="H332" s="76" t="s">
        <v>687</v>
      </c>
      <c r="I332" s="141" t="s">
        <v>1503</v>
      </c>
      <c r="J332" s="54" t="str">
        <f t="shared" si="4"/>
        <v> </v>
      </c>
      <c r="K332" s="18"/>
      <c r="L332" s="18"/>
      <c r="M332" s="18"/>
      <c r="N332" s="18"/>
    </row>
    <row r="333" spans="1:14" s="34" customFormat="1" ht="12.75">
      <c r="A333" s="73" t="s">
        <v>767</v>
      </c>
      <c r="B333" s="73"/>
      <c r="C333" s="74">
        <v>17.21</v>
      </c>
      <c r="D333" s="73" t="s">
        <v>1970</v>
      </c>
      <c r="E333" s="73" t="s">
        <v>2540</v>
      </c>
      <c r="F333" s="75">
        <v>600</v>
      </c>
      <c r="G333" s="75">
        <v>11422</v>
      </c>
      <c r="H333" s="76" t="s">
        <v>768</v>
      </c>
      <c r="I333" s="71"/>
      <c r="J333" s="54" t="str">
        <f t="shared" si="4"/>
        <v> </v>
      </c>
      <c r="K333" s="18"/>
      <c r="L333" s="18"/>
      <c r="M333" s="18"/>
      <c r="N333" s="18"/>
    </row>
    <row r="334" spans="1:14" s="34" customFormat="1" ht="12.75">
      <c r="A334" s="73" t="s">
        <v>151</v>
      </c>
      <c r="B334" s="73"/>
      <c r="C334" s="74">
        <v>20.33</v>
      </c>
      <c r="D334" s="73" t="s">
        <v>1970</v>
      </c>
      <c r="E334" s="73" t="s">
        <v>2540</v>
      </c>
      <c r="F334" s="75">
        <v>600</v>
      </c>
      <c r="G334" s="75">
        <v>1120</v>
      </c>
      <c r="H334" s="76" t="s">
        <v>152</v>
      </c>
      <c r="I334" s="141" t="s">
        <v>1503</v>
      </c>
      <c r="J334" s="54" t="str">
        <f t="shared" si="4"/>
        <v> </v>
      </c>
      <c r="K334" s="18"/>
      <c r="L334" s="18"/>
      <c r="M334" s="18"/>
      <c r="N334" s="18"/>
    </row>
    <row r="335" spans="1:14" s="34" customFormat="1" ht="12.75">
      <c r="A335" s="73" t="s">
        <v>1022</v>
      </c>
      <c r="B335" s="73"/>
      <c r="C335" s="74">
        <v>19.21</v>
      </c>
      <c r="D335" s="73" t="s">
        <v>1970</v>
      </c>
      <c r="E335" s="73" t="s">
        <v>2540</v>
      </c>
      <c r="F335" s="75">
        <v>600</v>
      </c>
      <c r="G335" s="75">
        <v>1121</v>
      </c>
      <c r="H335" s="76" t="s">
        <v>1023</v>
      </c>
      <c r="I335" s="141" t="s">
        <v>1503</v>
      </c>
      <c r="J335" s="54" t="str">
        <f t="shared" si="4"/>
        <v> </v>
      </c>
      <c r="K335" s="18"/>
      <c r="L335" s="18"/>
      <c r="M335" s="18"/>
      <c r="N335" s="18"/>
    </row>
    <row r="336" spans="1:14" s="34" customFormat="1" ht="12.75">
      <c r="A336" s="158" t="s">
        <v>805</v>
      </c>
      <c r="B336" s="158"/>
      <c r="C336" s="159">
        <v>21.05</v>
      </c>
      <c r="D336" s="73" t="s">
        <v>1970</v>
      </c>
      <c r="E336" s="73" t="s">
        <v>711</v>
      </c>
      <c r="F336" s="75">
        <v>600</v>
      </c>
      <c r="G336" s="75">
        <v>1122</v>
      </c>
      <c r="H336" s="76" t="s">
        <v>806</v>
      </c>
      <c r="I336" s="141" t="s">
        <v>1503</v>
      </c>
      <c r="J336" s="54" t="str">
        <f t="shared" si="4"/>
        <v> </v>
      </c>
      <c r="K336" s="18"/>
      <c r="L336" s="18"/>
      <c r="M336" s="18"/>
      <c r="N336" s="18"/>
    </row>
    <row r="337" spans="1:14" s="34" customFormat="1" ht="12.75">
      <c r="A337" s="158" t="s">
        <v>2561</v>
      </c>
      <c r="B337" s="158"/>
      <c r="C337" s="159">
        <v>19.73</v>
      </c>
      <c r="D337" s="73" t="s">
        <v>1970</v>
      </c>
      <c r="E337" s="73" t="s">
        <v>711</v>
      </c>
      <c r="F337" s="75"/>
      <c r="G337" s="75">
        <v>10788</v>
      </c>
      <c r="H337" s="76" t="s">
        <v>2523</v>
      </c>
      <c r="I337" s="141" t="s">
        <v>1503</v>
      </c>
      <c r="J337" s="54" t="str">
        <f t="shared" si="4"/>
        <v> </v>
      </c>
      <c r="K337" s="18"/>
      <c r="L337" s="18"/>
      <c r="M337" s="18"/>
      <c r="N337" s="18"/>
    </row>
    <row r="338" spans="1:14" s="34" customFormat="1" ht="12.75">
      <c r="A338" s="73" t="s">
        <v>1631</v>
      </c>
      <c r="B338" s="73"/>
      <c r="C338" s="74">
        <v>19.73</v>
      </c>
      <c r="D338" s="73" t="s">
        <v>1970</v>
      </c>
      <c r="E338" s="73" t="s">
        <v>711</v>
      </c>
      <c r="F338" s="75">
        <v>600</v>
      </c>
      <c r="G338" s="75">
        <v>1123</v>
      </c>
      <c r="H338" s="76" t="s">
        <v>1632</v>
      </c>
      <c r="I338" s="141" t="s">
        <v>1503</v>
      </c>
      <c r="J338" s="54" t="str">
        <f aca="true" t="shared" si="5" ref="J338:J401">IF(B338&gt;0,B338*C338," ")</f>
        <v> </v>
      </c>
      <c r="K338" s="18"/>
      <c r="L338" s="18"/>
      <c r="M338" s="18"/>
      <c r="N338" s="18"/>
    </row>
    <row r="339" spans="1:14" s="34" customFormat="1" ht="12.75">
      <c r="A339" s="73" t="s">
        <v>769</v>
      </c>
      <c r="B339" s="73"/>
      <c r="C339" s="74">
        <v>19.12</v>
      </c>
      <c r="D339" s="73" t="s">
        <v>1971</v>
      </c>
      <c r="E339" s="73" t="s">
        <v>711</v>
      </c>
      <c r="F339" s="75">
        <v>700</v>
      </c>
      <c r="G339" s="75">
        <v>1125</v>
      </c>
      <c r="H339" s="76" t="s">
        <v>2238</v>
      </c>
      <c r="I339" s="141" t="s">
        <v>1503</v>
      </c>
      <c r="J339" s="54" t="str">
        <f t="shared" si="5"/>
        <v> </v>
      </c>
      <c r="K339" s="18"/>
      <c r="L339" s="18"/>
      <c r="M339" s="18"/>
      <c r="N339" s="18"/>
    </row>
    <row r="340" spans="1:14" s="34" customFormat="1" ht="12.75">
      <c r="A340" s="132" t="s">
        <v>1048</v>
      </c>
      <c r="B340" s="132"/>
      <c r="C340" s="133">
        <v>17.89</v>
      </c>
      <c r="D340" s="73" t="s">
        <v>2016</v>
      </c>
      <c r="E340" s="73" t="s">
        <v>1447</v>
      </c>
      <c r="F340" s="75"/>
      <c r="G340" s="75">
        <v>10791</v>
      </c>
      <c r="H340" s="76" t="s">
        <v>1633</v>
      </c>
      <c r="I340" s="141" t="s">
        <v>1503</v>
      </c>
      <c r="J340" s="54" t="str">
        <f t="shared" si="5"/>
        <v> </v>
      </c>
      <c r="K340" s="18"/>
      <c r="L340" s="18"/>
      <c r="M340" s="18"/>
      <c r="N340" s="18"/>
    </row>
    <row r="341" spans="1:14" s="34" customFormat="1" ht="12.75">
      <c r="A341" s="73" t="s">
        <v>2639</v>
      </c>
      <c r="B341" s="73"/>
      <c r="C341" s="74">
        <v>16.37</v>
      </c>
      <c r="D341" s="73" t="s">
        <v>2016</v>
      </c>
      <c r="E341" s="73" t="s">
        <v>2540</v>
      </c>
      <c r="F341" s="75">
        <v>800</v>
      </c>
      <c r="G341" s="75">
        <v>1129</v>
      </c>
      <c r="H341" s="76" t="s">
        <v>2640</v>
      </c>
      <c r="I341" s="141" t="s">
        <v>1503</v>
      </c>
      <c r="J341" s="54" t="str">
        <f t="shared" si="5"/>
        <v> </v>
      </c>
      <c r="K341" s="18"/>
      <c r="L341" s="18"/>
      <c r="M341" s="18"/>
      <c r="N341" s="18"/>
    </row>
    <row r="342" spans="1:14" s="34" customFormat="1" ht="12.75">
      <c r="A342" s="73" t="s">
        <v>1247</v>
      </c>
      <c r="B342" s="73"/>
      <c r="C342" s="74">
        <v>16.48</v>
      </c>
      <c r="D342" s="73" t="s">
        <v>2016</v>
      </c>
      <c r="E342" s="73" t="s">
        <v>2540</v>
      </c>
      <c r="F342" s="75">
        <v>900</v>
      </c>
      <c r="G342" s="75">
        <v>1131</v>
      </c>
      <c r="H342" s="76" t="s">
        <v>1248</v>
      </c>
      <c r="I342" s="141" t="s">
        <v>1503</v>
      </c>
      <c r="J342" s="54" t="str">
        <f t="shared" si="5"/>
        <v> </v>
      </c>
      <c r="K342" s="18"/>
      <c r="L342" s="18"/>
      <c r="M342" s="18"/>
      <c r="N342" s="18"/>
    </row>
    <row r="343" spans="1:14" s="34" customFormat="1" ht="12.75">
      <c r="A343" s="73" t="s">
        <v>2373</v>
      </c>
      <c r="B343" s="73"/>
      <c r="C343" s="74">
        <v>35</v>
      </c>
      <c r="D343" s="73" t="s">
        <v>2809</v>
      </c>
      <c r="E343" s="73" t="s">
        <v>711</v>
      </c>
      <c r="F343" s="75">
        <v>1600</v>
      </c>
      <c r="G343" s="75">
        <v>11458</v>
      </c>
      <c r="H343" s="73" t="s">
        <v>2366</v>
      </c>
      <c r="I343" s="71"/>
      <c r="J343" s="54" t="str">
        <f t="shared" si="5"/>
        <v> </v>
      </c>
      <c r="K343" s="18"/>
      <c r="L343" s="18"/>
      <c r="M343" s="18"/>
      <c r="N343" s="18"/>
    </row>
    <row r="344" spans="1:14" s="34" customFormat="1" ht="12.75">
      <c r="A344" s="73" t="s">
        <v>88</v>
      </c>
      <c r="B344" s="73"/>
      <c r="C344" s="74">
        <v>35</v>
      </c>
      <c r="D344" s="73" t="s">
        <v>2809</v>
      </c>
      <c r="E344" s="73" t="s">
        <v>711</v>
      </c>
      <c r="F344" s="75">
        <v>1600</v>
      </c>
      <c r="G344" s="75">
        <v>1132</v>
      </c>
      <c r="H344" s="76" t="s">
        <v>2356</v>
      </c>
      <c r="I344" s="141" t="s">
        <v>1503</v>
      </c>
      <c r="J344" s="54" t="str">
        <f t="shared" si="5"/>
        <v> </v>
      </c>
      <c r="K344" s="18"/>
      <c r="L344" s="18"/>
      <c r="M344" s="18"/>
      <c r="N344" s="18"/>
    </row>
    <row r="345" spans="1:14" s="34" customFormat="1" ht="12.75">
      <c r="A345" s="73" t="s">
        <v>2374</v>
      </c>
      <c r="B345" s="73"/>
      <c r="C345" s="74">
        <v>21.63</v>
      </c>
      <c r="D345" s="73" t="s">
        <v>2019</v>
      </c>
      <c r="E345" s="73" t="s">
        <v>711</v>
      </c>
      <c r="F345" s="75">
        <v>1500</v>
      </c>
      <c r="G345" s="75">
        <v>11459</v>
      </c>
      <c r="H345" s="76" t="s">
        <v>572</v>
      </c>
      <c r="I345" s="71"/>
      <c r="J345" s="54" t="str">
        <f t="shared" si="5"/>
        <v> </v>
      </c>
      <c r="K345" s="18"/>
      <c r="L345" s="18"/>
      <c r="M345" s="18"/>
      <c r="N345" s="18"/>
    </row>
    <row r="346" spans="1:14" s="34" customFormat="1" ht="12.75">
      <c r="A346" s="73" t="s">
        <v>139</v>
      </c>
      <c r="B346" s="73"/>
      <c r="C346" s="74">
        <v>21.63</v>
      </c>
      <c r="D346" s="73" t="s">
        <v>2019</v>
      </c>
      <c r="E346" s="73" t="s">
        <v>2540</v>
      </c>
      <c r="F346" s="75">
        <v>1500</v>
      </c>
      <c r="G346" s="75">
        <v>3548</v>
      </c>
      <c r="H346" s="76" t="s">
        <v>147</v>
      </c>
      <c r="I346" s="141" t="s">
        <v>1503</v>
      </c>
      <c r="J346" s="54" t="str">
        <f t="shared" si="5"/>
        <v> </v>
      </c>
      <c r="K346" s="18"/>
      <c r="L346" s="18"/>
      <c r="M346" s="18"/>
      <c r="N346" s="18"/>
    </row>
    <row r="347" spans="1:14" s="34" customFormat="1" ht="12.75">
      <c r="A347" s="73" t="s">
        <v>89</v>
      </c>
      <c r="B347" s="73"/>
      <c r="C347" s="74">
        <v>20.46</v>
      </c>
      <c r="D347" s="73" t="s">
        <v>2019</v>
      </c>
      <c r="E347" s="73" t="s">
        <v>2540</v>
      </c>
      <c r="F347" s="75">
        <v>1500</v>
      </c>
      <c r="G347" s="75">
        <v>1133</v>
      </c>
      <c r="H347" s="76" t="s">
        <v>770</v>
      </c>
      <c r="I347" s="141" t="s">
        <v>1503</v>
      </c>
      <c r="J347" s="54" t="str">
        <f t="shared" si="5"/>
        <v> </v>
      </c>
      <c r="K347" s="18"/>
      <c r="L347" s="18"/>
      <c r="M347" s="18"/>
      <c r="N347" s="18"/>
    </row>
    <row r="348" spans="1:14" s="34" customFormat="1" ht="12.75">
      <c r="A348" s="73" t="s">
        <v>103</v>
      </c>
      <c r="B348" s="73"/>
      <c r="C348" s="74">
        <v>19.14</v>
      </c>
      <c r="D348" s="73" t="s">
        <v>2019</v>
      </c>
      <c r="E348" s="73" t="s">
        <v>2540</v>
      </c>
      <c r="F348" s="75">
        <v>1500</v>
      </c>
      <c r="G348" s="75">
        <v>4115</v>
      </c>
      <c r="H348" s="76" t="s">
        <v>771</v>
      </c>
      <c r="I348" s="141" t="s">
        <v>1503</v>
      </c>
      <c r="J348" s="54" t="str">
        <f t="shared" si="5"/>
        <v> </v>
      </c>
      <c r="K348" s="18"/>
      <c r="L348" s="18"/>
      <c r="M348" s="18"/>
      <c r="N348" s="18"/>
    </row>
    <row r="349" spans="1:14" s="34" customFormat="1" ht="12.75">
      <c r="A349" s="73" t="s">
        <v>2142</v>
      </c>
      <c r="B349" s="73"/>
      <c r="C349" s="74">
        <v>16.35</v>
      </c>
      <c r="D349" s="73" t="s">
        <v>2017</v>
      </c>
      <c r="E349" s="73" t="s">
        <v>2540</v>
      </c>
      <c r="F349" s="75">
        <v>1200</v>
      </c>
      <c r="G349" s="75">
        <v>1134</v>
      </c>
      <c r="H349" s="76" t="s">
        <v>2143</v>
      </c>
      <c r="I349" s="141" t="s">
        <v>1503</v>
      </c>
      <c r="J349" s="54" t="str">
        <f t="shared" si="5"/>
        <v> </v>
      </c>
      <c r="K349" s="18"/>
      <c r="L349" s="18"/>
      <c r="M349" s="18"/>
      <c r="N349" s="18"/>
    </row>
    <row r="350" spans="1:14" s="34" customFormat="1" ht="12.75">
      <c r="A350" s="158" t="s">
        <v>772</v>
      </c>
      <c r="B350" s="158"/>
      <c r="C350" s="159">
        <v>19.84</v>
      </c>
      <c r="D350" s="73" t="s">
        <v>2018</v>
      </c>
      <c r="E350" s="73" t="s">
        <v>2540</v>
      </c>
      <c r="F350" s="75">
        <v>1400</v>
      </c>
      <c r="G350" s="75">
        <v>1137</v>
      </c>
      <c r="H350" s="76" t="s">
        <v>334</v>
      </c>
      <c r="I350" s="141" t="s">
        <v>1503</v>
      </c>
      <c r="J350" s="54" t="str">
        <f t="shared" si="5"/>
        <v> </v>
      </c>
      <c r="K350" s="18"/>
      <c r="L350" s="18"/>
      <c r="M350" s="18"/>
      <c r="N350" s="18"/>
    </row>
    <row r="351" spans="1:14" s="34" customFormat="1" ht="12.75">
      <c r="A351" s="73" t="s">
        <v>1322</v>
      </c>
      <c r="B351" s="73"/>
      <c r="C351" s="74">
        <v>19.14</v>
      </c>
      <c r="D351" s="73" t="s">
        <v>2018</v>
      </c>
      <c r="E351" s="73" t="s">
        <v>711</v>
      </c>
      <c r="F351" s="75">
        <v>1500</v>
      </c>
      <c r="G351" s="75">
        <v>4117</v>
      </c>
      <c r="H351" s="76" t="s">
        <v>1573</v>
      </c>
      <c r="I351" s="141" t="s">
        <v>1503</v>
      </c>
      <c r="J351" s="54" t="str">
        <f t="shared" si="5"/>
        <v> </v>
      </c>
      <c r="K351" s="18"/>
      <c r="L351" s="18"/>
      <c r="M351" s="18"/>
      <c r="N351" s="18"/>
    </row>
    <row r="352" spans="1:14" s="34" customFormat="1" ht="12.75">
      <c r="A352" s="73" t="s">
        <v>552</v>
      </c>
      <c r="B352" s="73"/>
      <c r="C352" s="74">
        <v>17.56</v>
      </c>
      <c r="D352" s="73" t="s">
        <v>2018</v>
      </c>
      <c r="E352" s="73" t="s">
        <v>2540</v>
      </c>
      <c r="F352" s="75">
        <v>1500</v>
      </c>
      <c r="G352" s="75">
        <v>1141</v>
      </c>
      <c r="H352" s="76" t="s">
        <v>235</v>
      </c>
      <c r="I352" s="141" t="s">
        <v>1503</v>
      </c>
      <c r="J352" s="54" t="str">
        <f t="shared" si="5"/>
        <v> </v>
      </c>
      <c r="K352" s="18"/>
      <c r="L352" s="18"/>
      <c r="M352" s="18"/>
      <c r="N352" s="18"/>
    </row>
    <row r="353" spans="1:14" s="34" customFormat="1" ht="12.75">
      <c r="A353" s="132" t="s">
        <v>215</v>
      </c>
      <c r="B353" s="132"/>
      <c r="C353" s="133">
        <v>17.89</v>
      </c>
      <c r="D353" s="73" t="s">
        <v>2018</v>
      </c>
      <c r="E353" s="73" t="s">
        <v>1694</v>
      </c>
      <c r="F353" s="75"/>
      <c r="G353" s="75">
        <v>10793</v>
      </c>
      <c r="H353" s="76" t="s">
        <v>807</v>
      </c>
      <c r="I353" s="141" t="s">
        <v>1503</v>
      </c>
      <c r="J353" s="54" t="str">
        <f t="shared" si="5"/>
        <v> </v>
      </c>
      <c r="K353" s="18"/>
      <c r="L353" s="18"/>
      <c r="M353" s="18"/>
      <c r="N353" s="18"/>
    </row>
    <row r="354" spans="1:14" s="34" customFormat="1" ht="12.75">
      <c r="A354" s="73" t="s">
        <v>1504</v>
      </c>
      <c r="B354" s="73"/>
      <c r="C354" s="74">
        <v>17.95</v>
      </c>
      <c r="D354" s="73" t="s">
        <v>2018</v>
      </c>
      <c r="E354" s="73" t="s">
        <v>2540</v>
      </c>
      <c r="F354" s="75">
        <v>1500</v>
      </c>
      <c r="G354" s="75">
        <v>1144</v>
      </c>
      <c r="H354" s="76" t="s">
        <v>278</v>
      </c>
      <c r="I354" s="141" t="s">
        <v>1503</v>
      </c>
      <c r="J354" s="54" t="str">
        <f t="shared" si="5"/>
        <v> </v>
      </c>
      <c r="K354" s="18"/>
      <c r="L354" s="18"/>
      <c r="M354" s="18"/>
      <c r="N354" s="18"/>
    </row>
    <row r="355" spans="1:14" s="34" customFormat="1" ht="12.75">
      <c r="A355" s="158" t="s">
        <v>1468</v>
      </c>
      <c r="B355" s="158"/>
      <c r="C355" s="159">
        <v>25.08</v>
      </c>
      <c r="D355" s="73" t="s">
        <v>2018</v>
      </c>
      <c r="E355" s="73" t="s">
        <v>2540</v>
      </c>
      <c r="F355" s="75">
        <v>1200</v>
      </c>
      <c r="G355" s="75">
        <v>10745</v>
      </c>
      <c r="H355" s="76" t="s">
        <v>1469</v>
      </c>
      <c r="I355" s="141" t="s">
        <v>1503</v>
      </c>
      <c r="J355" s="54" t="str">
        <f t="shared" si="5"/>
        <v> </v>
      </c>
      <c r="K355" s="18"/>
      <c r="L355" s="18"/>
      <c r="M355" s="18"/>
      <c r="N355" s="18"/>
    </row>
    <row r="356" spans="1:14" s="34" customFormat="1" ht="12.75">
      <c r="A356" s="132" t="s">
        <v>1916</v>
      </c>
      <c r="B356" s="132"/>
      <c r="C356" s="133">
        <v>40.28</v>
      </c>
      <c r="D356" s="73" t="s">
        <v>1968</v>
      </c>
      <c r="E356" s="73" t="s">
        <v>2540</v>
      </c>
      <c r="F356" s="75">
        <v>900</v>
      </c>
      <c r="G356" s="75">
        <v>10551</v>
      </c>
      <c r="H356" s="76" t="s">
        <v>1917</v>
      </c>
      <c r="I356" s="141" t="s">
        <v>1503</v>
      </c>
      <c r="J356" s="54" t="str">
        <f t="shared" si="5"/>
        <v> </v>
      </c>
      <c r="K356" s="18"/>
      <c r="L356" s="18"/>
      <c r="M356" s="18"/>
      <c r="N356" s="18"/>
    </row>
    <row r="357" spans="1:14" s="34" customFormat="1" ht="12.75">
      <c r="A357" s="73" t="s">
        <v>773</v>
      </c>
      <c r="B357" s="73"/>
      <c r="C357" s="74">
        <v>19.27</v>
      </c>
      <c r="D357" s="73" t="s">
        <v>2018</v>
      </c>
      <c r="E357" s="73" t="s">
        <v>1447</v>
      </c>
      <c r="F357" s="75">
        <v>1500</v>
      </c>
      <c r="G357" s="75">
        <v>4118</v>
      </c>
      <c r="H357" s="76" t="s">
        <v>526</v>
      </c>
      <c r="I357" s="141" t="s">
        <v>1503</v>
      </c>
      <c r="J357" s="54" t="str">
        <f t="shared" si="5"/>
        <v> </v>
      </c>
      <c r="K357" s="18"/>
      <c r="L357" s="18"/>
      <c r="M357" s="18"/>
      <c r="N357" s="18"/>
    </row>
    <row r="358" spans="1:14" s="34" customFormat="1" ht="12.75">
      <c r="A358" s="73" t="s">
        <v>2831</v>
      </c>
      <c r="B358" s="73"/>
      <c r="C358" s="74">
        <v>14.56</v>
      </c>
      <c r="D358" s="73" t="s">
        <v>2018</v>
      </c>
      <c r="E358" s="73" t="s">
        <v>1694</v>
      </c>
      <c r="F358" s="75">
        <v>1500</v>
      </c>
      <c r="G358" s="75">
        <v>1147</v>
      </c>
      <c r="H358" s="76" t="s">
        <v>1482</v>
      </c>
      <c r="I358" s="141" t="s">
        <v>1503</v>
      </c>
      <c r="J358" s="54" t="str">
        <f t="shared" si="5"/>
        <v> </v>
      </c>
      <c r="K358" s="18"/>
      <c r="L358" s="18"/>
      <c r="M358" s="18"/>
      <c r="N358" s="18"/>
    </row>
    <row r="359" spans="1:14" s="34" customFormat="1" ht="12.75">
      <c r="A359" s="73" t="s">
        <v>501</v>
      </c>
      <c r="B359" s="73"/>
      <c r="C359" s="74">
        <v>14.52</v>
      </c>
      <c r="D359" s="73" t="s">
        <v>2018</v>
      </c>
      <c r="E359" s="73" t="s">
        <v>2540</v>
      </c>
      <c r="F359" s="75">
        <v>1500</v>
      </c>
      <c r="G359" s="75">
        <v>1148</v>
      </c>
      <c r="H359" s="76" t="s">
        <v>502</v>
      </c>
      <c r="I359" s="141" t="s">
        <v>1503</v>
      </c>
      <c r="J359" s="54" t="str">
        <f t="shared" si="5"/>
        <v> </v>
      </c>
      <c r="K359" s="18"/>
      <c r="L359" s="18"/>
      <c r="M359" s="18"/>
      <c r="N359" s="18"/>
    </row>
    <row r="360" spans="1:14" s="34" customFormat="1" ht="12.75">
      <c r="A360" s="73" t="s">
        <v>1088</v>
      </c>
      <c r="B360" s="73"/>
      <c r="C360" s="74">
        <v>15.88</v>
      </c>
      <c r="D360" s="73" t="s">
        <v>2018</v>
      </c>
      <c r="E360" s="73" t="s">
        <v>223</v>
      </c>
      <c r="F360" s="75">
        <v>1500</v>
      </c>
      <c r="G360" s="75">
        <v>10872</v>
      </c>
      <c r="H360" s="76" t="s">
        <v>1089</v>
      </c>
      <c r="I360" s="141" t="s">
        <v>1503</v>
      </c>
      <c r="J360" s="54" t="str">
        <f t="shared" si="5"/>
        <v> </v>
      </c>
      <c r="K360" s="18"/>
      <c r="L360" s="18"/>
      <c r="M360" s="18"/>
      <c r="N360" s="18"/>
    </row>
    <row r="361" spans="1:14" s="34" customFormat="1" ht="12.75">
      <c r="A361" s="73" t="s">
        <v>2144</v>
      </c>
      <c r="B361" s="73"/>
      <c r="C361" s="74">
        <v>24.9</v>
      </c>
      <c r="D361" s="73" t="s">
        <v>1968</v>
      </c>
      <c r="E361" s="73" t="s">
        <v>2540</v>
      </c>
      <c r="F361" s="75"/>
      <c r="G361" s="75">
        <v>11383</v>
      </c>
      <c r="H361" s="76" t="s">
        <v>2145</v>
      </c>
      <c r="I361" s="71"/>
      <c r="J361" s="54" t="str">
        <f t="shared" si="5"/>
        <v> </v>
      </c>
      <c r="K361" s="18"/>
      <c r="L361" s="18"/>
      <c r="M361" s="18"/>
      <c r="N361" s="18"/>
    </row>
    <row r="362" spans="1:14" s="34" customFormat="1" ht="12.75">
      <c r="A362" s="73" t="s">
        <v>2146</v>
      </c>
      <c r="B362" s="73"/>
      <c r="C362" s="74">
        <v>24.9</v>
      </c>
      <c r="D362" s="73" t="s">
        <v>1968</v>
      </c>
      <c r="E362" s="73" t="s">
        <v>2540</v>
      </c>
      <c r="F362" s="75"/>
      <c r="G362" s="75">
        <v>11384</v>
      </c>
      <c r="H362" s="76" t="s">
        <v>2147</v>
      </c>
      <c r="I362" s="71"/>
      <c r="J362" s="54" t="str">
        <f t="shared" si="5"/>
        <v> </v>
      </c>
      <c r="K362" s="18"/>
      <c r="L362" s="18"/>
      <c r="M362" s="18"/>
      <c r="N362" s="18"/>
    </row>
    <row r="363" spans="1:14" s="34" customFormat="1" ht="12.75">
      <c r="A363" s="132" t="s">
        <v>2148</v>
      </c>
      <c r="B363" s="132"/>
      <c r="C363" s="133">
        <v>49.75</v>
      </c>
      <c r="D363" s="73" t="s">
        <v>1968</v>
      </c>
      <c r="E363" s="73" t="s">
        <v>2540</v>
      </c>
      <c r="F363" s="75">
        <v>900</v>
      </c>
      <c r="G363" s="75">
        <v>10562</v>
      </c>
      <c r="H363" s="76" t="s">
        <v>2149</v>
      </c>
      <c r="I363" s="141" t="s">
        <v>1503</v>
      </c>
      <c r="J363" s="54" t="str">
        <f t="shared" si="5"/>
        <v> </v>
      </c>
      <c r="K363" s="18"/>
      <c r="L363" s="18"/>
      <c r="M363" s="18"/>
      <c r="N363" s="18"/>
    </row>
    <row r="364" spans="1:14" s="34" customFormat="1" ht="12.75">
      <c r="A364" s="132" t="s">
        <v>2096</v>
      </c>
      <c r="B364" s="132"/>
      <c r="C364" s="133">
        <v>19.21</v>
      </c>
      <c r="D364" s="73" t="s">
        <v>2018</v>
      </c>
      <c r="E364" s="73" t="s">
        <v>2540</v>
      </c>
      <c r="F364" s="75">
        <v>1500</v>
      </c>
      <c r="G364" s="75">
        <v>10728</v>
      </c>
      <c r="H364" s="76" t="s">
        <v>2533</v>
      </c>
      <c r="I364" s="141" t="s">
        <v>1503</v>
      </c>
      <c r="J364" s="54" t="str">
        <f t="shared" si="5"/>
        <v> </v>
      </c>
      <c r="K364" s="18"/>
      <c r="L364" s="18"/>
      <c r="M364" s="18"/>
      <c r="N364" s="18"/>
    </row>
    <row r="365" spans="1:14" s="34" customFormat="1" ht="12.75">
      <c r="A365" s="132" t="s">
        <v>2239</v>
      </c>
      <c r="B365" s="132"/>
      <c r="C365" s="133">
        <v>19.48</v>
      </c>
      <c r="D365" s="73" t="s">
        <v>1031</v>
      </c>
      <c r="E365" s="73" t="s">
        <v>1447</v>
      </c>
      <c r="F365" s="75">
        <v>1500</v>
      </c>
      <c r="G365" s="75">
        <v>10667</v>
      </c>
      <c r="H365" s="76" t="s">
        <v>2240</v>
      </c>
      <c r="I365" s="141" t="s">
        <v>1503</v>
      </c>
      <c r="J365" s="54" t="str">
        <f t="shared" si="5"/>
        <v> </v>
      </c>
      <c r="K365" s="18"/>
      <c r="L365" s="18"/>
      <c r="M365" s="18"/>
      <c r="N365" s="18"/>
    </row>
    <row r="366" spans="1:14" s="34" customFormat="1" ht="12.75">
      <c r="A366" s="132" t="s">
        <v>2150</v>
      </c>
      <c r="B366" s="132"/>
      <c r="C366" s="133">
        <v>35.13</v>
      </c>
      <c r="D366" s="73" t="s">
        <v>1968</v>
      </c>
      <c r="E366" s="73" t="s">
        <v>2540</v>
      </c>
      <c r="F366" s="75"/>
      <c r="G366" s="75">
        <v>10808</v>
      </c>
      <c r="H366" s="76" t="s">
        <v>2151</v>
      </c>
      <c r="I366" s="141" t="s">
        <v>1503</v>
      </c>
      <c r="J366" s="54" t="str">
        <f t="shared" si="5"/>
        <v> </v>
      </c>
      <c r="K366" s="18"/>
      <c r="L366" s="18"/>
      <c r="M366" s="18"/>
      <c r="N366" s="18"/>
    </row>
    <row r="367" spans="1:14" s="34" customFormat="1" ht="12.75">
      <c r="A367" s="158" t="s">
        <v>1978</v>
      </c>
      <c r="B367" s="158"/>
      <c r="C367" s="159">
        <v>39.13</v>
      </c>
      <c r="D367" s="73" t="s">
        <v>2018</v>
      </c>
      <c r="E367" s="73" t="s">
        <v>711</v>
      </c>
      <c r="F367" s="75">
        <v>1600</v>
      </c>
      <c r="G367" s="75">
        <v>1160</v>
      </c>
      <c r="H367" s="76" t="s">
        <v>279</v>
      </c>
      <c r="I367" s="141" t="s">
        <v>1503</v>
      </c>
      <c r="J367" s="54" t="str">
        <f t="shared" si="5"/>
        <v> </v>
      </c>
      <c r="K367" s="18"/>
      <c r="L367" s="18"/>
      <c r="M367" s="18"/>
      <c r="N367" s="18"/>
    </row>
    <row r="368" spans="1:14" s="34" customFormat="1" ht="12.75">
      <c r="A368" s="73" t="s">
        <v>1061</v>
      </c>
      <c r="B368" s="73"/>
      <c r="C368" s="74">
        <v>18.3</v>
      </c>
      <c r="D368" s="73" t="s">
        <v>2018</v>
      </c>
      <c r="E368" s="73" t="s">
        <v>711</v>
      </c>
      <c r="F368" s="75">
        <v>1500</v>
      </c>
      <c r="G368" s="75">
        <v>1162</v>
      </c>
      <c r="H368" s="76" t="s">
        <v>1062</v>
      </c>
      <c r="I368" s="141" t="s">
        <v>1503</v>
      </c>
      <c r="J368" s="54" t="str">
        <f t="shared" si="5"/>
        <v> </v>
      </c>
      <c r="K368" s="18"/>
      <c r="L368" s="18"/>
      <c r="M368" s="18"/>
      <c r="N368" s="18"/>
    </row>
    <row r="369" spans="1:14" s="34" customFormat="1" ht="12.75">
      <c r="A369" s="73" t="s">
        <v>1345</v>
      </c>
      <c r="B369" s="73"/>
      <c r="C369" s="74">
        <v>24.09</v>
      </c>
      <c r="D369" s="73" t="s">
        <v>1320</v>
      </c>
      <c r="E369" s="73" t="s">
        <v>1447</v>
      </c>
      <c r="F369" s="75"/>
      <c r="G369" s="75">
        <v>11257</v>
      </c>
      <c r="H369" s="76" t="s">
        <v>1346</v>
      </c>
      <c r="I369" s="141" t="s">
        <v>1503</v>
      </c>
      <c r="J369" s="54" t="str">
        <f t="shared" si="5"/>
        <v> </v>
      </c>
      <c r="K369" s="18"/>
      <c r="L369" s="18"/>
      <c r="M369" s="18"/>
      <c r="N369" s="18"/>
    </row>
    <row r="370" spans="1:14" s="34" customFormat="1" ht="12.75">
      <c r="A370" s="132" t="s">
        <v>1511</v>
      </c>
      <c r="B370" s="132"/>
      <c r="C370" s="133">
        <v>31.14</v>
      </c>
      <c r="D370" s="73" t="s">
        <v>2018</v>
      </c>
      <c r="E370" s="73" t="s">
        <v>1447</v>
      </c>
      <c r="F370" s="75">
        <v>1600</v>
      </c>
      <c r="G370" s="75">
        <v>10647</v>
      </c>
      <c r="H370" s="76" t="s">
        <v>1512</v>
      </c>
      <c r="I370" s="141" t="s">
        <v>1503</v>
      </c>
      <c r="J370" s="54" t="str">
        <f t="shared" si="5"/>
        <v> </v>
      </c>
      <c r="K370" s="18"/>
      <c r="L370" s="18"/>
      <c r="M370" s="18"/>
      <c r="N370" s="18"/>
    </row>
    <row r="371" spans="1:14" s="34" customFormat="1" ht="12.75">
      <c r="A371" s="73" t="s">
        <v>1347</v>
      </c>
      <c r="B371" s="73"/>
      <c r="C371" s="74">
        <v>24.09</v>
      </c>
      <c r="D371" s="73" t="s">
        <v>1968</v>
      </c>
      <c r="E371" s="73" t="s">
        <v>1447</v>
      </c>
      <c r="F371" s="75"/>
      <c r="G371" s="75">
        <v>11249</v>
      </c>
      <c r="H371" s="76" t="s">
        <v>1348</v>
      </c>
      <c r="I371" s="71"/>
      <c r="J371" s="54" t="str">
        <f t="shared" si="5"/>
        <v> </v>
      </c>
      <c r="K371" s="18"/>
      <c r="L371" s="18"/>
      <c r="M371" s="18"/>
      <c r="N371" s="18"/>
    </row>
    <row r="372" spans="1:14" s="34" customFormat="1" ht="12.75">
      <c r="A372" s="132" t="s">
        <v>1090</v>
      </c>
      <c r="B372" s="132"/>
      <c r="C372" s="133">
        <v>93.28</v>
      </c>
      <c r="D372" s="73" t="s">
        <v>1031</v>
      </c>
      <c r="E372" s="73" t="s">
        <v>223</v>
      </c>
      <c r="F372" s="75"/>
      <c r="G372" s="75">
        <v>10829</v>
      </c>
      <c r="H372" s="76" t="s">
        <v>1091</v>
      </c>
      <c r="I372" s="141" t="s">
        <v>1503</v>
      </c>
      <c r="J372" s="54" t="str">
        <f t="shared" si="5"/>
        <v> </v>
      </c>
      <c r="K372" s="18"/>
      <c r="L372" s="18"/>
      <c r="M372" s="18"/>
      <c r="N372" s="18"/>
    </row>
    <row r="373" spans="1:14" s="34" customFormat="1" ht="12.75">
      <c r="A373" s="132" t="s">
        <v>2152</v>
      </c>
      <c r="B373" s="132"/>
      <c r="C373" s="133">
        <v>35.49</v>
      </c>
      <c r="D373" s="73" t="s">
        <v>1968</v>
      </c>
      <c r="E373" s="73" t="s">
        <v>2540</v>
      </c>
      <c r="F373" s="75">
        <v>1600</v>
      </c>
      <c r="G373" s="75">
        <v>10633</v>
      </c>
      <c r="H373" s="76" t="s">
        <v>2153</v>
      </c>
      <c r="I373" s="141" t="s">
        <v>1503</v>
      </c>
      <c r="J373" s="54" t="str">
        <f t="shared" si="5"/>
        <v> </v>
      </c>
      <c r="K373" s="18"/>
      <c r="L373" s="18"/>
      <c r="M373" s="18"/>
      <c r="N373" s="18"/>
    </row>
    <row r="374" spans="1:14" s="34" customFormat="1" ht="12.75">
      <c r="A374" s="73" t="s">
        <v>237</v>
      </c>
      <c r="B374" s="73"/>
      <c r="C374" s="74">
        <v>18.11</v>
      </c>
      <c r="D374" s="73" t="s">
        <v>2017</v>
      </c>
      <c r="E374" s="73" t="s">
        <v>223</v>
      </c>
      <c r="F374" s="75">
        <v>1200</v>
      </c>
      <c r="G374" s="75">
        <v>1167</v>
      </c>
      <c r="H374" s="76" t="s">
        <v>1003</v>
      </c>
      <c r="I374" s="141" t="s">
        <v>1503</v>
      </c>
      <c r="J374" s="54" t="str">
        <f t="shared" si="5"/>
        <v> </v>
      </c>
      <c r="K374" s="18"/>
      <c r="L374" s="18"/>
      <c r="M374" s="18"/>
      <c r="N374" s="18"/>
    </row>
    <row r="375" spans="1:14" s="34" customFormat="1" ht="12.75">
      <c r="A375" s="158" t="s">
        <v>231</v>
      </c>
      <c r="B375" s="158"/>
      <c r="C375" s="159">
        <v>38.65</v>
      </c>
      <c r="D375" s="73" t="s">
        <v>2018</v>
      </c>
      <c r="E375" s="73" t="s">
        <v>2540</v>
      </c>
      <c r="F375" s="75">
        <v>1600</v>
      </c>
      <c r="G375" s="75">
        <v>1168</v>
      </c>
      <c r="H375" s="76" t="s">
        <v>1004</v>
      </c>
      <c r="I375" s="141" t="s">
        <v>1503</v>
      </c>
      <c r="J375" s="54" t="str">
        <f t="shared" si="5"/>
        <v> </v>
      </c>
      <c r="K375" s="18"/>
      <c r="L375" s="18"/>
      <c r="M375" s="18"/>
      <c r="N375" s="18"/>
    </row>
    <row r="376" spans="1:14" s="34" customFormat="1" ht="12.75">
      <c r="A376" s="73" t="s">
        <v>41</v>
      </c>
      <c r="B376" s="73"/>
      <c r="C376" s="74">
        <v>35.71</v>
      </c>
      <c r="D376" s="73" t="s">
        <v>2018</v>
      </c>
      <c r="E376" s="73" t="s">
        <v>1694</v>
      </c>
      <c r="F376" s="75">
        <v>1500</v>
      </c>
      <c r="G376" s="75">
        <v>1171</v>
      </c>
      <c r="H376" s="76" t="s">
        <v>559</v>
      </c>
      <c r="I376" s="141" t="s">
        <v>1503</v>
      </c>
      <c r="J376" s="54" t="str">
        <f t="shared" si="5"/>
        <v> </v>
      </c>
      <c r="K376" s="18"/>
      <c r="L376" s="18"/>
      <c r="M376" s="18"/>
      <c r="N376" s="18"/>
    </row>
    <row r="377" spans="1:10" ht="12.75">
      <c r="A377" s="132" t="s">
        <v>2154</v>
      </c>
      <c r="B377" s="132"/>
      <c r="C377" s="133">
        <v>31.78</v>
      </c>
      <c r="D377" s="73" t="s">
        <v>1968</v>
      </c>
      <c r="E377" s="73" t="s">
        <v>2540</v>
      </c>
      <c r="F377" s="75"/>
      <c r="G377" s="75">
        <v>10816</v>
      </c>
      <c r="H377" s="76" t="s">
        <v>2155</v>
      </c>
      <c r="I377" s="141" t="s">
        <v>1503</v>
      </c>
      <c r="J377" s="54" t="str">
        <f t="shared" si="5"/>
        <v> </v>
      </c>
    </row>
    <row r="378" spans="1:10" ht="12.75">
      <c r="A378" s="73" t="s">
        <v>2156</v>
      </c>
      <c r="B378" s="73"/>
      <c r="C378" s="74">
        <v>30.67</v>
      </c>
      <c r="D378" s="73" t="s">
        <v>2018</v>
      </c>
      <c r="E378" s="73" t="s">
        <v>2540</v>
      </c>
      <c r="F378" s="75">
        <v>1500</v>
      </c>
      <c r="G378" s="75">
        <v>10678</v>
      </c>
      <c r="H378" s="76" t="s">
        <v>2157</v>
      </c>
      <c r="I378" s="141" t="s">
        <v>1503</v>
      </c>
      <c r="J378" s="54" t="str">
        <f t="shared" si="5"/>
        <v> </v>
      </c>
    </row>
    <row r="379" spans="1:10" ht="12.75">
      <c r="A379" s="132" t="s">
        <v>1092</v>
      </c>
      <c r="B379" s="132"/>
      <c r="C379" s="133">
        <v>93.28</v>
      </c>
      <c r="D379" s="73" t="s">
        <v>1031</v>
      </c>
      <c r="E379" s="73" t="s">
        <v>223</v>
      </c>
      <c r="F379" s="75"/>
      <c r="G379" s="75">
        <v>10827</v>
      </c>
      <c r="H379" s="76" t="s">
        <v>1093</v>
      </c>
      <c r="I379" s="141" t="s">
        <v>1503</v>
      </c>
      <c r="J379" s="54" t="str">
        <f t="shared" si="5"/>
        <v> </v>
      </c>
    </row>
    <row r="380" spans="1:10" ht="12.75">
      <c r="A380" s="73" t="s">
        <v>1961</v>
      </c>
      <c r="B380" s="73"/>
      <c r="C380" s="74">
        <v>30.18</v>
      </c>
      <c r="D380" s="73" t="s">
        <v>2018</v>
      </c>
      <c r="E380" s="73" t="s">
        <v>1694</v>
      </c>
      <c r="F380" s="75"/>
      <c r="G380" s="75">
        <v>11264</v>
      </c>
      <c r="H380" s="76" t="s">
        <v>1483</v>
      </c>
      <c r="I380" s="141" t="s">
        <v>1503</v>
      </c>
      <c r="J380" s="54" t="str">
        <f t="shared" si="5"/>
        <v> </v>
      </c>
    </row>
    <row r="381" spans="1:10" ht="12.75">
      <c r="A381" s="132" t="s">
        <v>1995</v>
      </c>
      <c r="B381" s="132"/>
      <c r="C381" s="133">
        <v>19.97</v>
      </c>
      <c r="D381" s="73" t="s">
        <v>1031</v>
      </c>
      <c r="E381" s="73" t="s">
        <v>1447</v>
      </c>
      <c r="F381" s="75">
        <v>1500</v>
      </c>
      <c r="G381" s="75">
        <v>10668</v>
      </c>
      <c r="H381" s="76" t="s">
        <v>1455</v>
      </c>
      <c r="I381" s="141" t="s">
        <v>1503</v>
      </c>
      <c r="J381" s="54" t="str">
        <f t="shared" si="5"/>
        <v> </v>
      </c>
    </row>
    <row r="382" spans="1:10" ht="12.75">
      <c r="A382" s="132" t="s">
        <v>1094</v>
      </c>
      <c r="B382" s="132"/>
      <c r="C382" s="133">
        <v>58.77</v>
      </c>
      <c r="D382" s="73" t="s">
        <v>1031</v>
      </c>
      <c r="E382" s="73" t="s">
        <v>223</v>
      </c>
      <c r="F382" s="75"/>
      <c r="G382" s="75">
        <v>10830</v>
      </c>
      <c r="H382" s="76" t="s">
        <v>1095</v>
      </c>
      <c r="I382" s="141" t="s">
        <v>1503</v>
      </c>
      <c r="J382" s="54" t="str">
        <f t="shared" si="5"/>
        <v> </v>
      </c>
    </row>
    <row r="383" spans="1:10" ht="12.75">
      <c r="A383" s="73" t="s">
        <v>774</v>
      </c>
      <c r="B383" s="73"/>
      <c r="C383" s="74">
        <v>22.9</v>
      </c>
      <c r="D383" s="73" t="s">
        <v>1968</v>
      </c>
      <c r="E383" s="73" t="s">
        <v>711</v>
      </c>
      <c r="F383" s="75"/>
      <c r="G383" s="75">
        <v>11385</v>
      </c>
      <c r="H383" s="76" t="s">
        <v>775</v>
      </c>
      <c r="I383" s="71"/>
      <c r="J383" s="54" t="str">
        <f t="shared" si="5"/>
        <v> </v>
      </c>
    </row>
    <row r="384" spans="1:10" ht="12.75">
      <c r="A384" s="132" t="s">
        <v>2158</v>
      </c>
      <c r="B384" s="132"/>
      <c r="C384" s="133">
        <v>25.16</v>
      </c>
      <c r="D384" s="73" t="s">
        <v>1968</v>
      </c>
      <c r="E384" s="73" t="s">
        <v>2540</v>
      </c>
      <c r="F384" s="75">
        <v>900</v>
      </c>
      <c r="G384" s="75">
        <v>10550</v>
      </c>
      <c r="H384" s="76" t="s">
        <v>2159</v>
      </c>
      <c r="I384" s="141" t="s">
        <v>1503</v>
      </c>
      <c r="J384" s="54" t="str">
        <f t="shared" si="5"/>
        <v> </v>
      </c>
    </row>
    <row r="385" spans="1:10" ht="12.75">
      <c r="A385" s="132" t="s">
        <v>1490</v>
      </c>
      <c r="B385" s="132"/>
      <c r="C385" s="133">
        <v>24.55</v>
      </c>
      <c r="D385" s="73" t="s">
        <v>2018</v>
      </c>
      <c r="E385" s="73" t="s">
        <v>1447</v>
      </c>
      <c r="F385" s="75">
        <v>1500</v>
      </c>
      <c r="G385" s="75">
        <v>10736</v>
      </c>
      <c r="H385" s="76" t="s">
        <v>1491</v>
      </c>
      <c r="I385" s="141" t="s">
        <v>1503</v>
      </c>
      <c r="J385" s="54" t="str">
        <f t="shared" si="5"/>
        <v> </v>
      </c>
    </row>
    <row r="386" spans="1:10" ht="12.75">
      <c r="A386" s="132" t="s">
        <v>222</v>
      </c>
      <c r="B386" s="132"/>
      <c r="C386" s="133">
        <v>71.28</v>
      </c>
      <c r="D386" s="73" t="s">
        <v>1031</v>
      </c>
      <c r="E386" s="73" t="s">
        <v>1447</v>
      </c>
      <c r="F386" s="75">
        <v>1500</v>
      </c>
      <c r="G386" s="75">
        <v>10561</v>
      </c>
      <c r="H386" s="76" t="s">
        <v>224</v>
      </c>
      <c r="I386" s="141" t="s">
        <v>1503</v>
      </c>
      <c r="J386" s="54" t="str">
        <f t="shared" si="5"/>
        <v> </v>
      </c>
    </row>
    <row r="387" spans="1:10" ht="12.75">
      <c r="A387" s="132" t="s">
        <v>2524</v>
      </c>
      <c r="B387" s="132"/>
      <c r="C387" s="133">
        <v>26.4</v>
      </c>
      <c r="D387" s="73" t="s">
        <v>2018</v>
      </c>
      <c r="E387" s="73" t="s">
        <v>223</v>
      </c>
      <c r="F387" s="75"/>
      <c r="G387" s="75">
        <v>10932</v>
      </c>
      <c r="H387" s="76" t="s">
        <v>2525</v>
      </c>
      <c r="I387" s="71"/>
      <c r="J387" s="54" t="str">
        <f t="shared" si="5"/>
        <v> </v>
      </c>
    </row>
    <row r="388" spans="1:10" ht="12.75">
      <c r="A388" s="158" t="s">
        <v>1492</v>
      </c>
      <c r="B388" s="158"/>
      <c r="C388" s="159">
        <v>27.06</v>
      </c>
      <c r="D388" s="73" t="s">
        <v>2018</v>
      </c>
      <c r="E388" s="73" t="s">
        <v>223</v>
      </c>
      <c r="F388" s="75">
        <v>1400</v>
      </c>
      <c r="G388" s="75">
        <v>10730</v>
      </c>
      <c r="H388" s="76" t="s">
        <v>1284</v>
      </c>
      <c r="I388" s="141" t="s">
        <v>1503</v>
      </c>
      <c r="J388" s="54" t="str">
        <f t="shared" si="5"/>
        <v> </v>
      </c>
    </row>
    <row r="389" spans="1:10" ht="12.75">
      <c r="A389" s="73" t="s">
        <v>1962</v>
      </c>
      <c r="B389" s="73"/>
      <c r="C389" s="74">
        <v>25.19</v>
      </c>
      <c r="D389" s="73" t="s">
        <v>2019</v>
      </c>
      <c r="E389" s="73" t="s">
        <v>1694</v>
      </c>
      <c r="F389" s="75"/>
      <c r="G389" s="75">
        <v>11252</v>
      </c>
      <c r="H389" s="76" t="s">
        <v>1963</v>
      </c>
      <c r="I389" s="141" t="s">
        <v>1503</v>
      </c>
      <c r="J389" s="54" t="str">
        <f t="shared" si="5"/>
        <v> </v>
      </c>
    </row>
    <row r="390" spans="1:10" ht="12.75">
      <c r="A390" s="73" t="s">
        <v>202</v>
      </c>
      <c r="B390" s="73"/>
      <c r="C390" s="74">
        <v>28.49</v>
      </c>
      <c r="D390" s="73" t="s">
        <v>1968</v>
      </c>
      <c r="E390" s="73" t="s">
        <v>2540</v>
      </c>
      <c r="F390" s="75">
        <v>1600</v>
      </c>
      <c r="G390" s="75">
        <v>11271</v>
      </c>
      <c r="H390" s="76" t="s">
        <v>203</v>
      </c>
      <c r="I390" s="71"/>
      <c r="J390" s="54" t="str">
        <f t="shared" si="5"/>
        <v> </v>
      </c>
    </row>
    <row r="391" spans="1:10" ht="12.75">
      <c r="A391" s="132" t="s">
        <v>1096</v>
      </c>
      <c r="B391" s="132"/>
      <c r="C391" s="133">
        <v>30.18</v>
      </c>
      <c r="D391" s="73" t="s">
        <v>1968</v>
      </c>
      <c r="E391" s="73" t="s">
        <v>223</v>
      </c>
      <c r="F391" s="75"/>
      <c r="G391" s="75">
        <v>10819</v>
      </c>
      <c r="H391" s="76" t="s">
        <v>1097</v>
      </c>
      <c r="I391" s="141" t="s">
        <v>1503</v>
      </c>
      <c r="J391" s="54" t="str">
        <f t="shared" si="5"/>
        <v> </v>
      </c>
    </row>
    <row r="392" spans="1:10" ht="12.75">
      <c r="A392" s="132" t="s">
        <v>1493</v>
      </c>
      <c r="B392" s="132"/>
      <c r="C392" s="133">
        <v>24.42</v>
      </c>
      <c r="D392" s="73" t="s">
        <v>2018</v>
      </c>
      <c r="E392" s="73" t="s">
        <v>2540</v>
      </c>
      <c r="F392" s="75">
        <v>1500</v>
      </c>
      <c r="G392" s="75">
        <v>10725</v>
      </c>
      <c r="H392" s="76" t="s">
        <v>1494</v>
      </c>
      <c r="I392" s="141" t="s">
        <v>1503</v>
      </c>
      <c r="J392" s="54" t="str">
        <f t="shared" si="5"/>
        <v> </v>
      </c>
    </row>
    <row r="393" spans="1:10" ht="12.75">
      <c r="A393" s="132" t="s">
        <v>2160</v>
      </c>
      <c r="B393" s="132"/>
      <c r="C393" s="133">
        <v>25.55</v>
      </c>
      <c r="D393" s="73" t="s">
        <v>2018</v>
      </c>
      <c r="E393" s="73" t="s">
        <v>2540</v>
      </c>
      <c r="F393" s="75">
        <v>1600</v>
      </c>
      <c r="G393" s="75">
        <v>10638</v>
      </c>
      <c r="H393" s="76" t="s">
        <v>2161</v>
      </c>
      <c r="I393" s="141" t="s">
        <v>1503</v>
      </c>
      <c r="J393" s="54" t="str">
        <f t="shared" si="5"/>
        <v> </v>
      </c>
    </row>
    <row r="394" spans="1:10" ht="12.75">
      <c r="A394" s="73" t="s">
        <v>1349</v>
      </c>
      <c r="B394" s="73"/>
      <c r="C394" s="74">
        <v>24.09</v>
      </c>
      <c r="D394" s="73" t="s">
        <v>1320</v>
      </c>
      <c r="E394" s="73" t="s">
        <v>1447</v>
      </c>
      <c r="F394" s="75"/>
      <c r="G394" s="75">
        <v>11250</v>
      </c>
      <c r="H394" s="76" t="s">
        <v>1350</v>
      </c>
      <c r="I394" s="71"/>
      <c r="J394" s="54" t="str">
        <f t="shared" si="5"/>
        <v> </v>
      </c>
    </row>
    <row r="395" spans="1:10" ht="12.75">
      <c r="A395" s="73" t="s">
        <v>688</v>
      </c>
      <c r="B395" s="73"/>
      <c r="C395" s="74">
        <v>21.98</v>
      </c>
      <c r="D395" s="73" t="s">
        <v>2018</v>
      </c>
      <c r="E395" s="73" t="s">
        <v>1694</v>
      </c>
      <c r="F395" s="75">
        <v>1500</v>
      </c>
      <c r="G395" s="75">
        <v>1176</v>
      </c>
      <c r="H395" s="76" t="s">
        <v>689</v>
      </c>
      <c r="I395" s="141" t="s">
        <v>1503</v>
      </c>
      <c r="J395" s="54" t="str">
        <f t="shared" si="5"/>
        <v> </v>
      </c>
    </row>
    <row r="396" spans="1:10" ht="12.75">
      <c r="A396" s="73" t="s">
        <v>1988</v>
      </c>
      <c r="B396" s="73"/>
      <c r="C396" s="74">
        <v>35.09</v>
      </c>
      <c r="D396" s="73" t="s">
        <v>2018</v>
      </c>
      <c r="E396" s="73" t="s">
        <v>711</v>
      </c>
      <c r="F396" s="75">
        <v>1600</v>
      </c>
      <c r="G396" s="75">
        <v>1177</v>
      </c>
      <c r="H396" s="76" t="s">
        <v>1989</v>
      </c>
      <c r="I396" s="141" t="s">
        <v>1503</v>
      </c>
      <c r="J396" s="54" t="str">
        <f t="shared" si="5"/>
        <v> </v>
      </c>
    </row>
    <row r="397" spans="1:14" s="34" customFormat="1" ht="12.75">
      <c r="A397" s="132" t="s">
        <v>42</v>
      </c>
      <c r="B397" s="132"/>
      <c r="C397" s="133">
        <v>16.37</v>
      </c>
      <c r="D397" s="73" t="s">
        <v>2018</v>
      </c>
      <c r="E397" s="73" t="s">
        <v>711</v>
      </c>
      <c r="F397" s="75">
        <v>1600</v>
      </c>
      <c r="G397" s="75">
        <v>1178</v>
      </c>
      <c r="H397" s="76" t="s">
        <v>43</v>
      </c>
      <c r="I397" s="141" t="s">
        <v>1503</v>
      </c>
      <c r="J397" s="54" t="str">
        <f t="shared" si="5"/>
        <v> </v>
      </c>
      <c r="K397" s="18"/>
      <c r="L397" s="18"/>
      <c r="M397" s="18"/>
      <c r="N397" s="18"/>
    </row>
    <row r="398" spans="1:14" s="34" customFormat="1" ht="12.75">
      <c r="A398" s="73" t="s">
        <v>266</v>
      </c>
      <c r="B398" s="73"/>
      <c r="C398" s="74">
        <v>23.23</v>
      </c>
      <c r="D398" s="73" t="s">
        <v>267</v>
      </c>
      <c r="E398" s="73" t="s">
        <v>1694</v>
      </c>
      <c r="F398" s="75">
        <v>1500</v>
      </c>
      <c r="G398" s="75">
        <v>1179</v>
      </c>
      <c r="H398" s="76" t="s">
        <v>2641</v>
      </c>
      <c r="I398" s="141" t="s">
        <v>1503</v>
      </c>
      <c r="J398" s="54" t="str">
        <f t="shared" si="5"/>
        <v> </v>
      </c>
      <c r="K398" s="18"/>
      <c r="L398" s="18"/>
      <c r="M398" s="18"/>
      <c r="N398" s="18"/>
    </row>
    <row r="399" spans="1:14" s="34" customFormat="1" ht="12.75">
      <c r="A399" s="73" t="s">
        <v>1972</v>
      </c>
      <c r="B399" s="73"/>
      <c r="C399" s="74">
        <v>20.19</v>
      </c>
      <c r="D399" s="73" t="s">
        <v>2018</v>
      </c>
      <c r="E399" s="73" t="s">
        <v>2540</v>
      </c>
      <c r="F399" s="75">
        <v>1500</v>
      </c>
      <c r="G399" s="75">
        <v>1180</v>
      </c>
      <c r="H399" s="76" t="s">
        <v>1046</v>
      </c>
      <c r="I399" s="141" t="s">
        <v>1503</v>
      </c>
      <c r="J399" s="54" t="str">
        <f t="shared" si="5"/>
        <v> </v>
      </c>
      <c r="K399" s="18"/>
      <c r="L399" s="18"/>
      <c r="M399" s="18"/>
      <c r="N399" s="18"/>
    </row>
    <row r="400" spans="1:14" s="34" customFormat="1" ht="12.75">
      <c r="A400" s="73" t="s">
        <v>2357</v>
      </c>
      <c r="B400" s="73"/>
      <c r="C400" s="74">
        <v>19</v>
      </c>
      <c r="D400" s="73" t="s">
        <v>2017</v>
      </c>
      <c r="E400" s="73" t="s">
        <v>2540</v>
      </c>
      <c r="F400" s="75">
        <v>1300</v>
      </c>
      <c r="G400" s="75">
        <v>1181</v>
      </c>
      <c r="H400" s="76" t="s">
        <v>135</v>
      </c>
      <c r="I400" s="141" t="s">
        <v>1503</v>
      </c>
      <c r="J400" s="54" t="str">
        <f t="shared" si="5"/>
        <v> </v>
      </c>
      <c r="K400" s="18"/>
      <c r="L400" s="18"/>
      <c r="M400" s="18"/>
      <c r="N400" s="18"/>
    </row>
    <row r="401" spans="1:14" s="34" customFormat="1" ht="12.75">
      <c r="A401" s="73" t="s">
        <v>268</v>
      </c>
      <c r="B401" s="73"/>
      <c r="C401" s="74">
        <v>19.21</v>
      </c>
      <c r="D401" s="73" t="s">
        <v>2017</v>
      </c>
      <c r="E401" s="73" t="s">
        <v>2540</v>
      </c>
      <c r="F401" s="75">
        <v>1500</v>
      </c>
      <c r="G401" s="75">
        <v>1185</v>
      </c>
      <c r="H401" s="76" t="s">
        <v>1574</v>
      </c>
      <c r="I401" s="141" t="s">
        <v>1503</v>
      </c>
      <c r="J401" s="54" t="str">
        <f t="shared" si="5"/>
        <v> </v>
      </c>
      <c r="K401" s="18"/>
      <c r="L401" s="18"/>
      <c r="M401" s="18"/>
      <c r="N401" s="18"/>
    </row>
    <row r="402" spans="1:14" s="34" customFormat="1" ht="12.75">
      <c r="A402" s="73" t="s">
        <v>1351</v>
      </c>
      <c r="B402" s="73"/>
      <c r="C402" s="74">
        <v>24.09</v>
      </c>
      <c r="D402" s="73" t="s">
        <v>1320</v>
      </c>
      <c r="E402" s="73" t="s">
        <v>1694</v>
      </c>
      <c r="F402" s="75"/>
      <c r="G402" s="75">
        <v>11258</v>
      </c>
      <c r="H402" s="76" t="s">
        <v>1352</v>
      </c>
      <c r="I402" s="141" t="s">
        <v>1503</v>
      </c>
      <c r="J402" s="54" t="str">
        <f aca="true" t="shared" si="6" ref="J402:J465">IF(B402&gt;0,B402*C402," ")</f>
        <v> </v>
      </c>
      <c r="K402" s="18"/>
      <c r="L402" s="18"/>
      <c r="M402" s="18"/>
      <c r="N402" s="18"/>
    </row>
    <row r="403" spans="1:14" s="34" customFormat="1" ht="12.75">
      <c r="A403" s="73" t="s">
        <v>2526</v>
      </c>
      <c r="B403" s="73"/>
      <c r="C403" s="74">
        <v>20.46</v>
      </c>
      <c r="D403" s="73" t="s">
        <v>2018</v>
      </c>
      <c r="E403" s="73" t="s">
        <v>2540</v>
      </c>
      <c r="F403" s="75"/>
      <c r="G403" s="75">
        <v>10931</v>
      </c>
      <c r="H403" s="76" t="s">
        <v>2527</v>
      </c>
      <c r="I403" s="141" t="s">
        <v>1503</v>
      </c>
      <c r="J403" s="54" t="str">
        <f t="shared" si="6"/>
        <v> </v>
      </c>
      <c r="K403" s="18"/>
      <c r="L403" s="18"/>
      <c r="M403" s="18"/>
      <c r="N403" s="18"/>
    </row>
    <row r="404" spans="1:14" s="34" customFormat="1" ht="12.75">
      <c r="A404" s="73" t="s">
        <v>1964</v>
      </c>
      <c r="B404" s="73"/>
      <c r="C404" s="74">
        <v>27.39</v>
      </c>
      <c r="D404" s="73" t="s">
        <v>2018</v>
      </c>
      <c r="E404" s="73" t="s">
        <v>1694</v>
      </c>
      <c r="F404" s="75"/>
      <c r="G404" s="75">
        <v>11253</v>
      </c>
      <c r="H404" s="76" t="s">
        <v>1965</v>
      </c>
      <c r="I404" s="141" t="s">
        <v>1503</v>
      </c>
      <c r="J404" s="54" t="str">
        <f t="shared" si="6"/>
        <v> </v>
      </c>
      <c r="K404" s="18"/>
      <c r="L404" s="18"/>
      <c r="M404" s="18"/>
      <c r="N404" s="18"/>
    </row>
    <row r="405" spans="1:14" s="34" customFormat="1" ht="12.75">
      <c r="A405" s="73" t="s">
        <v>428</v>
      </c>
      <c r="B405" s="73"/>
      <c r="C405" s="74">
        <v>24.09</v>
      </c>
      <c r="D405" s="73" t="s">
        <v>1968</v>
      </c>
      <c r="E405" s="73" t="s">
        <v>1694</v>
      </c>
      <c r="F405" s="75"/>
      <c r="G405" s="75">
        <v>11248</v>
      </c>
      <c r="H405" s="76" t="s">
        <v>429</v>
      </c>
      <c r="I405" s="71"/>
      <c r="J405" s="54" t="str">
        <f t="shared" si="6"/>
        <v> </v>
      </c>
      <c r="K405" s="18"/>
      <c r="L405" s="18"/>
      <c r="M405" s="18"/>
      <c r="N405" s="18"/>
    </row>
    <row r="406" spans="1:14" s="34" customFormat="1" ht="12.75">
      <c r="A406" s="73" t="s">
        <v>1966</v>
      </c>
      <c r="B406" s="73"/>
      <c r="C406" s="74">
        <v>27.39</v>
      </c>
      <c r="D406" s="73" t="s">
        <v>2018</v>
      </c>
      <c r="E406" s="73" t="s">
        <v>1694</v>
      </c>
      <c r="F406" s="75"/>
      <c r="G406" s="75">
        <v>11254</v>
      </c>
      <c r="H406" s="76" t="s">
        <v>208</v>
      </c>
      <c r="I406" s="141" t="s">
        <v>1503</v>
      </c>
      <c r="J406" s="54" t="str">
        <f t="shared" si="6"/>
        <v> </v>
      </c>
      <c r="K406" s="18"/>
      <c r="L406" s="18"/>
      <c r="M406" s="18"/>
      <c r="N406" s="18"/>
    </row>
    <row r="407" spans="1:14" s="34" customFormat="1" ht="12.75">
      <c r="A407" s="132" t="s">
        <v>44</v>
      </c>
      <c r="B407" s="132"/>
      <c r="C407" s="133">
        <v>15.84</v>
      </c>
      <c r="D407" s="73" t="s">
        <v>2018</v>
      </c>
      <c r="E407" s="73" t="s">
        <v>711</v>
      </c>
      <c r="F407" s="75">
        <v>1400</v>
      </c>
      <c r="G407" s="75">
        <v>10726</v>
      </c>
      <c r="H407" s="76" t="s">
        <v>45</v>
      </c>
      <c r="I407" s="141" t="s">
        <v>1503</v>
      </c>
      <c r="J407" s="54" t="str">
        <f t="shared" si="6"/>
        <v> </v>
      </c>
      <c r="K407" s="18"/>
      <c r="L407" s="18"/>
      <c r="M407" s="18"/>
      <c r="N407" s="18"/>
    </row>
    <row r="408" spans="1:14" s="34" customFormat="1" ht="12.75">
      <c r="A408" s="73" t="s">
        <v>2269</v>
      </c>
      <c r="B408" s="73"/>
      <c r="C408" s="74">
        <v>19.14</v>
      </c>
      <c r="D408" s="73" t="s">
        <v>2018</v>
      </c>
      <c r="E408" s="73" t="s">
        <v>2540</v>
      </c>
      <c r="F408" s="75">
        <v>1400</v>
      </c>
      <c r="G408" s="75">
        <v>1190</v>
      </c>
      <c r="H408" s="76" t="s">
        <v>2270</v>
      </c>
      <c r="I408" s="141" t="s">
        <v>1503</v>
      </c>
      <c r="J408" s="54" t="str">
        <f t="shared" si="6"/>
        <v> </v>
      </c>
      <c r="K408" s="18"/>
      <c r="L408" s="18"/>
      <c r="M408" s="18"/>
      <c r="N408" s="18"/>
    </row>
    <row r="409" spans="1:14" s="34" customFormat="1" ht="12.75">
      <c r="A409" s="73" t="s">
        <v>2162</v>
      </c>
      <c r="B409" s="73"/>
      <c r="C409" s="74">
        <v>33.54</v>
      </c>
      <c r="D409" s="73" t="s">
        <v>2018</v>
      </c>
      <c r="E409" s="73" t="s">
        <v>2540</v>
      </c>
      <c r="F409" s="75">
        <v>1600</v>
      </c>
      <c r="G409" s="75">
        <v>11270</v>
      </c>
      <c r="H409" s="73" t="s">
        <v>506</v>
      </c>
      <c r="I409" s="71"/>
      <c r="J409" s="54" t="str">
        <f t="shared" si="6"/>
        <v> </v>
      </c>
      <c r="K409" s="18"/>
      <c r="L409" s="18"/>
      <c r="M409" s="18"/>
      <c r="N409" s="18"/>
    </row>
    <row r="410" spans="1:14" s="34" customFormat="1" ht="12.75">
      <c r="A410" s="73" t="s">
        <v>1634</v>
      </c>
      <c r="B410" s="73"/>
      <c r="C410" s="74">
        <v>16.37</v>
      </c>
      <c r="D410" s="73" t="s">
        <v>2018</v>
      </c>
      <c r="E410" s="73" t="s">
        <v>2540</v>
      </c>
      <c r="F410" s="75">
        <v>1500</v>
      </c>
      <c r="G410" s="75">
        <v>1193</v>
      </c>
      <c r="H410" s="76" t="s">
        <v>1635</v>
      </c>
      <c r="I410" s="141" t="s">
        <v>1503</v>
      </c>
      <c r="J410" s="54" t="str">
        <f t="shared" si="6"/>
        <v> </v>
      </c>
      <c r="K410" s="18"/>
      <c r="L410" s="18"/>
      <c r="M410" s="18"/>
      <c r="N410" s="18"/>
    </row>
    <row r="411" spans="1:14" s="34" customFormat="1" ht="12.75">
      <c r="A411" s="132" t="s">
        <v>2163</v>
      </c>
      <c r="B411" s="132"/>
      <c r="C411" s="133">
        <v>38.39</v>
      </c>
      <c r="D411" s="73" t="s">
        <v>2809</v>
      </c>
      <c r="E411" s="73" t="s">
        <v>2540</v>
      </c>
      <c r="F411" s="75">
        <v>1600</v>
      </c>
      <c r="G411" s="75">
        <v>10640</v>
      </c>
      <c r="H411" s="76" t="s">
        <v>2164</v>
      </c>
      <c r="I411" s="141" t="s">
        <v>1503</v>
      </c>
      <c r="J411" s="54" t="str">
        <f t="shared" si="6"/>
        <v> </v>
      </c>
      <c r="K411" s="18"/>
      <c r="L411" s="18"/>
      <c r="M411" s="18"/>
      <c r="N411" s="18"/>
    </row>
    <row r="412" spans="1:14" s="34" customFormat="1" ht="12.75">
      <c r="A412" s="132" t="s">
        <v>2165</v>
      </c>
      <c r="B412" s="132"/>
      <c r="C412" s="133">
        <v>19.97</v>
      </c>
      <c r="D412" s="73" t="s">
        <v>2809</v>
      </c>
      <c r="E412" s="73" t="s">
        <v>2540</v>
      </c>
      <c r="F412" s="75">
        <v>1500</v>
      </c>
      <c r="G412" s="75">
        <v>10682</v>
      </c>
      <c r="H412" s="76" t="s">
        <v>2166</v>
      </c>
      <c r="I412" s="141" t="s">
        <v>1503</v>
      </c>
      <c r="J412" s="54" t="str">
        <f t="shared" si="6"/>
        <v> </v>
      </c>
      <c r="K412" s="18"/>
      <c r="L412" s="18"/>
      <c r="M412" s="18"/>
      <c r="N412" s="18"/>
    </row>
    <row r="413" spans="1:14" s="34" customFormat="1" ht="12.75">
      <c r="A413" s="73" t="s">
        <v>1285</v>
      </c>
      <c r="B413" s="73"/>
      <c r="C413" s="74">
        <v>16.71</v>
      </c>
      <c r="D413" s="73" t="s">
        <v>2017</v>
      </c>
      <c r="E413" s="73" t="s">
        <v>711</v>
      </c>
      <c r="F413" s="75">
        <v>1400</v>
      </c>
      <c r="G413" s="75">
        <v>1194</v>
      </c>
      <c r="H413" s="76" t="s">
        <v>1286</v>
      </c>
      <c r="I413" s="141" t="s">
        <v>1503</v>
      </c>
      <c r="J413" s="54" t="str">
        <f t="shared" si="6"/>
        <v> </v>
      </c>
      <c r="K413" s="18"/>
      <c r="L413" s="18"/>
      <c r="M413" s="18"/>
      <c r="N413" s="18"/>
    </row>
    <row r="414" spans="1:14" s="34" customFormat="1" ht="12.75">
      <c r="A414" s="132" t="s">
        <v>1495</v>
      </c>
      <c r="B414" s="132"/>
      <c r="C414" s="133">
        <v>24.42</v>
      </c>
      <c r="D414" s="73" t="s">
        <v>2018</v>
      </c>
      <c r="E414" s="73" t="s">
        <v>2540</v>
      </c>
      <c r="F414" s="75">
        <v>1500</v>
      </c>
      <c r="G414" s="75">
        <v>10806</v>
      </c>
      <c r="H414" s="76" t="s">
        <v>153</v>
      </c>
      <c r="I414" s="141" t="s">
        <v>1503</v>
      </c>
      <c r="J414" s="54" t="str">
        <f t="shared" si="6"/>
        <v> </v>
      </c>
      <c r="K414" s="18"/>
      <c r="L414" s="18"/>
      <c r="M414" s="18"/>
      <c r="N414" s="18"/>
    </row>
    <row r="415" spans="1:14" s="34" customFormat="1" ht="12.75">
      <c r="A415" s="73" t="s">
        <v>46</v>
      </c>
      <c r="B415" s="73"/>
      <c r="C415" s="74">
        <v>17.53</v>
      </c>
      <c r="D415" s="73" t="s">
        <v>2018</v>
      </c>
      <c r="E415" s="73" t="s">
        <v>711</v>
      </c>
      <c r="F415" s="75">
        <v>1500</v>
      </c>
      <c r="G415" s="75">
        <v>1201</v>
      </c>
      <c r="H415" s="76" t="s">
        <v>47</v>
      </c>
      <c r="I415" s="141" t="s">
        <v>1503</v>
      </c>
      <c r="J415" s="54" t="str">
        <f t="shared" si="6"/>
        <v> </v>
      </c>
      <c r="K415" s="18"/>
      <c r="L415" s="18"/>
      <c r="M415" s="18"/>
      <c r="N415" s="18"/>
    </row>
    <row r="416" spans="1:14" s="34" customFormat="1" ht="12.75">
      <c r="A416" s="73" t="s">
        <v>1853</v>
      </c>
      <c r="B416" s="73"/>
      <c r="C416" s="74">
        <v>17.53</v>
      </c>
      <c r="D416" s="73" t="s">
        <v>2018</v>
      </c>
      <c r="E416" s="73" t="s">
        <v>223</v>
      </c>
      <c r="F416" s="75">
        <v>1500</v>
      </c>
      <c r="G416" s="75">
        <v>2145</v>
      </c>
      <c r="H416" s="76" t="s">
        <v>1854</v>
      </c>
      <c r="I416" s="141" t="s">
        <v>1503</v>
      </c>
      <c r="J416" s="54" t="str">
        <f t="shared" si="6"/>
        <v> </v>
      </c>
      <c r="K416" s="18"/>
      <c r="L416" s="18"/>
      <c r="M416" s="18"/>
      <c r="N416" s="18"/>
    </row>
    <row r="417" spans="1:14" s="34" customFormat="1" ht="12.75">
      <c r="A417" s="132" t="s">
        <v>1333</v>
      </c>
      <c r="B417" s="132"/>
      <c r="C417" s="133">
        <v>30.28</v>
      </c>
      <c r="D417" s="73" t="s">
        <v>2018</v>
      </c>
      <c r="E417" s="73" t="s">
        <v>1447</v>
      </c>
      <c r="F417" s="75">
        <v>900</v>
      </c>
      <c r="G417" s="75">
        <v>10558</v>
      </c>
      <c r="H417" s="76" t="s">
        <v>1393</v>
      </c>
      <c r="I417" s="141" t="s">
        <v>1503</v>
      </c>
      <c r="J417" s="54" t="str">
        <f t="shared" si="6"/>
        <v> </v>
      </c>
      <c r="K417" s="18"/>
      <c r="L417" s="18"/>
      <c r="M417" s="18"/>
      <c r="N417" s="18"/>
    </row>
    <row r="418" spans="1:14" s="34" customFormat="1" ht="12.75">
      <c r="A418" s="132" t="s">
        <v>2167</v>
      </c>
      <c r="B418" s="132"/>
      <c r="C418" s="133">
        <v>35.13</v>
      </c>
      <c r="D418" s="73" t="s">
        <v>2018</v>
      </c>
      <c r="E418" s="73" t="s">
        <v>2540</v>
      </c>
      <c r="F418" s="75">
        <v>1500</v>
      </c>
      <c r="G418" s="75">
        <v>10679</v>
      </c>
      <c r="H418" s="76" t="s">
        <v>2168</v>
      </c>
      <c r="I418" s="141" t="s">
        <v>1503</v>
      </c>
      <c r="J418" s="54" t="str">
        <f t="shared" si="6"/>
        <v> </v>
      </c>
      <c r="K418" s="18"/>
      <c r="L418" s="18"/>
      <c r="M418" s="18"/>
      <c r="N418" s="18"/>
    </row>
    <row r="419" spans="1:14" s="34" customFormat="1" ht="12.75">
      <c r="A419" s="73" t="s">
        <v>1519</v>
      </c>
      <c r="B419" s="73"/>
      <c r="C419" s="74">
        <v>13.73</v>
      </c>
      <c r="D419" s="73" t="s">
        <v>2018</v>
      </c>
      <c r="E419" s="73" t="s">
        <v>1447</v>
      </c>
      <c r="F419" s="75">
        <v>1400</v>
      </c>
      <c r="G419" s="75">
        <v>1205</v>
      </c>
      <c r="H419" s="76" t="s">
        <v>1520</v>
      </c>
      <c r="I419" s="141" t="s">
        <v>1503</v>
      </c>
      <c r="J419" s="54" t="str">
        <f t="shared" si="6"/>
        <v> </v>
      </c>
      <c r="K419" s="18"/>
      <c r="L419" s="18"/>
      <c r="M419" s="18"/>
      <c r="N419" s="18"/>
    </row>
    <row r="420" spans="1:14" s="34" customFormat="1" ht="12.75">
      <c r="A420" s="73" t="s">
        <v>2169</v>
      </c>
      <c r="B420" s="73"/>
      <c r="C420" s="74">
        <v>18.52</v>
      </c>
      <c r="D420" s="73" t="s">
        <v>2018</v>
      </c>
      <c r="E420" s="73" t="s">
        <v>2540</v>
      </c>
      <c r="F420" s="75">
        <v>1500</v>
      </c>
      <c r="G420" s="75">
        <v>4121</v>
      </c>
      <c r="H420" s="76" t="s">
        <v>776</v>
      </c>
      <c r="I420" s="141" t="s">
        <v>1503</v>
      </c>
      <c r="J420" s="54" t="str">
        <f t="shared" si="6"/>
        <v> </v>
      </c>
      <c r="K420" s="18"/>
      <c r="L420" s="18"/>
      <c r="M420" s="18"/>
      <c r="N420" s="18"/>
    </row>
    <row r="421" spans="1:14" s="34" customFormat="1" ht="12.75">
      <c r="A421" s="73" t="s">
        <v>2170</v>
      </c>
      <c r="B421" s="73"/>
      <c r="C421" s="74">
        <v>15.73</v>
      </c>
      <c r="D421" s="73" t="s">
        <v>2018</v>
      </c>
      <c r="E421" s="73" t="s">
        <v>2540</v>
      </c>
      <c r="F421" s="75">
        <v>1500</v>
      </c>
      <c r="G421" s="75">
        <v>1206</v>
      </c>
      <c r="H421" s="76" t="s">
        <v>2171</v>
      </c>
      <c r="I421" s="141" t="s">
        <v>1503</v>
      </c>
      <c r="J421" s="54" t="str">
        <f t="shared" si="6"/>
        <v> </v>
      </c>
      <c r="K421" s="18"/>
      <c r="L421" s="18"/>
      <c r="M421" s="18"/>
      <c r="N421" s="18"/>
    </row>
    <row r="422" spans="1:14" s="34" customFormat="1" ht="12.75">
      <c r="A422" s="132" t="s">
        <v>2172</v>
      </c>
      <c r="B422" s="132"/>
      <c r="C422" s="133">
        <v>31.78</v>
      </c>
      <c r="D422" s="73" t="s">
        <v>1968</v>
      </c>
      <c r="E422" s="73" t="s">
        <v>2540</v>
      </c>
      <c r="F422" s="75"/>
      <c r="G422" s="75">
        <v>10812</v>
      </c>
      <c r="H422" s="76" t="s">
        <v>2173</v>
      </c>
      <c r="I422" s="141" t="s">
        <v>1503</v>
      </c>
      <c r="J422" s="54" t="str">
        <f t="shared" si="6"/>
        <v> </v>
      </c>
      <c r="K422" s="18"/>
      <c r="L422" s="18"/>
      <c r="M422" s="18"/>
      <c r="N422" s="18"/>
    </row>
    <row r="423" spans="1:14" s="34" customFormat="1" ht="12.75">
      <c r="A423" s="73" t="s">
        <v>2007</v>
      </c>
      <c r="B423" s="73"/>
      <c r="C423" s="74">
        <v>12.75</v>
      </c>
      <c r="D423" s="73" t="s">
        <v>2018</v>
      </c>
      <c r="E423" s="73" t="s">
        <v>1447</v>
      </c>
      <c r="F423" s="75">
        <v>1500</v>
      </c>
      <c r="G423" s="75">
        <v>1207</v>
      </c>
      <c r="H423" s="76" t="s">
        <v>2864</v>
      </c>
      <c r="I423" s="141" t="s">
        <v>1503</v>
      </c>
      <c r="J423" s="54" t="str">
        <f t="shared" si="6"/>
        <v> </v>
      </c>
      <c r="K423" s="18"/>
      <c r="L423" s="18"/>
      <c r="M423" s="18"/>
      <c r="N423" s="18"/>
    </row>
    <row r="424" spans="1:14" s="34" customFormat="1" ht="12.75">
      <c r="A424" s="73" t="s">
        <v>1063</v>
      </c>
      <c r="B424" s="73"/>
      <c r="C424" s="74">
        <v>20.46</v>
      </c>
      <c r="D424" s="73" t="s">
        <v>1971</v>
      </c>
      <c r="E424" s="73" t="s">
        <v>711</v>
      </c>
      <c r="F424" s="75">
        <v>700</v>
      </c>
      <c r="G424" s="75">
        <v>1210</v>
      </c>
      <c r="H424" s="76" t="s">
        <v>1064</v>
      </c>
      <c r="I424" s="141" t="s">
        <v>1503</v>
      </c>
      <c r="J424" s="54" t="str">
        <f t="shared" si="6"/>
        <v> </v>
      </c>
      <c r="K424" s="18"/>
      <c r="L424" s="18"/>
      <c r="M424" s="18"/>
      <c r="N424" s="18"/>
    </row>
    <row r="425" spans="1:14" s="34" customFormat="1" ht="12.75">
      <c r="A425" s="73" t="s">
        <v>1353</v>
      </c>
      <c r="B425" s="73"/>
      <c r="C425" s="74">
        <v>17.69</v>
      </c>
      <c r="D425" s="73" t="s">
        <v>1970</v>
      </c>
      <c r="E425" s="73" t="s">
        <v>690</v>
      </c>
      <c r="F425" s="75">
        <v>1000</v>
      </c>
      <c r="G425" s="75">
        <v>1212</v>
      </c>
      <c r="H425" s="76" t="s">
        <v>1354</v>
      </c>
      <c r="I425" s="141" t="s">
        <v>1503</v>
      </c>
      <c r="J425" s="54" t="str">
        <f t="shared" si="6"/>
        <v> </v>
      </c>
      <c r="K425" s="18"/>
      <c r="L425" s="18"/>
      <c r="M425" s="18"/>
      <c r="N425" s="18"/>
    </row>
    <row r="426" spans="1:14" s="34" customFormat="1" ht="12.75">
      <c r="A426" s="73" t="s">
        <v>1065</v>
      </c>
      <c r="B426" s="73"/>
      <c r="C426" s="74">
        <v>19.14</v>
      </c>
      <c r="D426" s="73" t="s">
        <v>1971</v>
      </c>
      <c r="E426" s="73" t="s">
        <v>711</v>
      </c>
      <c r="F426" s="75">
        <v>700</v>
      </c>
      <c r="G426" s="75">
        <v>1219</v>
      </c>
      <c r="H426" s="76" t="s">
        <v>1066</v>
      </c>
      <c r="I426" s="141" t="s">
        <v>1503</v>
      </c>
      <c r="J426" s="54" t="str">
        <f t="shared" si="6"/>
        <v> </v>
      </c>
      <c r="K426" s="18"/>
      <c r="L426" s="18"/>
      <c r="M426" s="18"/>
      <c r="N426" s="18"/>
    </row>
    <row r="427" spans="1:14" s="34" customFormat="1" ht="12.75">
      <c r="A427" s="158" t="s">
        <v>1067</v>
      </c>
      <c r="B427" s="158"/>
      <c r="C427" s="159">
        <v>17.82</v>
      </c>
      <c r="D427" s="73" t="s">
        <v>2021</v>
      </c>
      <c r="E427" s="73" t="s">
        <v>1694</v>
      </c>
      <c r="F427" s="75"/>
      <c r="G427" s="75">
        <v>10933</v>
      </c>
      <c r="H427" s="76" t="s">
        <v>1068</v>
      </c>
      <c r="I427" s="141" t="s">
        <v>1503</v>
      </c>
      <c r="J427" s="54" t="str">
        <f t="shared" si="6"/>
        <v> </v>
      </c>
      <c r="K427" s="18"/>
      <c r="L427" s="18"/>
      <c r="M427" s="18"/>
      <c r="N427" s="18"/>
    </row>
    <row r="428" spans="1:14" s="34" customFormat="1" ht="12.75">
      <c r="A428" s="73" t="s">
        <v>1213</v>
      </c>
      <c r="B428" s="73"/>
      <c r="C428" s="74">
        <v>12.4</v>
      </c>
      <c r="D428" s="73" t="s">
        <v>1971</v>
      </c>
      <c r="E428" s="73" t="s">
        <v>2540</v>
      </c>
      <c r="F428" s="75"/>
      <c r="G428" s="75">
        <v>10427</v>
      </c>
      <c r="H428" s="76" t="s">
        <v>1214</v>
      </c>
      <c r="I428" s="71"/>
      <c r="J428" s="54" t="str">
        <f t="shared" si="6"/>
        <v> </v>
      </c>
      <c r="K428" s="18"/>
      <c r="L428" s="18"/>
      <c r="M428" s="18"/>
      <c r="N428" s="18"/>
    </row>
    <row r="429" spans="1:14" s="34" customFormat="1" ht="12.75">
      <c r="A429" s="73" t="s">
        <v>154</v>
      </c>
      <c r="B429" s="73"/>
      <c r="C429" s="74">
        <v>16.05</v>
      </c>
      <c r="D429" s="73" t="s">
        <v>1971</v>
      </c>
      <c r="E429" s="73" t="s">
        <v>1694</v>
      </c>
      <c r="F429" s="75">
        <v>10</v>
      </c>
      <c r="G429" s="75">
        <v>863</v>
      </c>
      <c r="H429" s="76" t="s">
        <v>155</v>
      </c>
      <c r="I429" s="71"/>
      <c r="J429" s="54" t="str">
        <f t="shared" si="6"/>
        <v> </v>
      </c>
      <c r="K429" s="18"/>
      <c r="L429" s="18"/>
      <c r="M429" s="18"/>
      <c r="N429" s="18"/>
    </row>
    <row r="430" spans="1:14" s="34" customFormat="1" ht="12.75">
      <c r="A430" s="73" t="s">
        <v>808</v>
      </c>
      <c r="B430" s="73"/>
      <c r="C430" s="74">
        <v>17.01</v>
      </c>
      <c r="D430" s="73" t="s">
        <v>1970</v>
      </c>
      <c r="E430" s="73" t="s">
        <v>1694</v>
      </c>
      <c r="F430" s="75">
        <v>600</v>
      </c>
      <c r="G430" s="75">
        <v>1226</v>
      </c>
      <c r="H430" s="76" t="s">
        <v>809</v>
      </c>
      <c r="I430" s="141" t="s">
        <v>1503</v>
      </c>
      <c r="J430" s="54" t="str">
        <f t="shared" si="6"/>
        <v> </v>
      </c>
      <c r="K430" s="18"/>
      <c r="L430" s="18"/>
      <c r="M430" s="18"/>
      <c r="N430" s="18"/>
    </row>
    <row r="431" spans="1:14" s="34" customFormat="1" ht="12.75">
      <c r="A431" s="132" t="s">
        <v>2032</v>
      </c>
      <c r="B431" s="132"/>
      <c r="C431" s="133">
        <v>15.18</v>
      </c>
      <c r="D431" s="73" t="s">
        <v>1971</v>
      </c>
      <c r="E431" s="73" t="s">
        <v>223</v>
      </c>
      <c r="F431" s="75"/>
      <c r="G431" s="75">
        <v>10934</v>
      </c>
      <c r="H431" s="76" t="s">
        <v>2033</v>
      </c>
      <c r="I431" s="141" t="s">
        <v>1503</v>
      </c>
      <c r="J431" s="54" t="str">
        <f t="shared" si="6"/>
        <v> </v>
      </c>
      <c r="K431" s="18"/>
      <c r="L431" s="18"/>
      <c r="M431" s="18"/>
      <c r="N431" s="18"/>
    </row>
    <row r="432" spans="1:14" s="34" customFormat="1" ht="12.75">
      <c r="A432" s="73" t="s">
        <v>1215</v>
      </c>
      <c r="B432" s="73"/>
      <c r="C432" s="74">
        <v>15.1</v>
      </c>
      <c r="D432" s="73" t="s">
        <v>1970</v>
      </c>
      <c r="E432" s="73" t="s">
        <v>711</v>
      </c>
      <c r="F432" s="75">
        <v>600</v>
      </c>
      <c r="G432" s="75">
        <v>1227</v>
      </c>
      <c r="H432" s="76" t="s">
        <v>1216</v>
      </c>
      <c r="I432" s="141" t="s">
        <v>1503</v>
      </c>
      <c r="J432" s="54" t="str">
        <f t="shared" si="6"/>
        <v> </v>
      </c>
      <c r="K432" s="18"/>
      <c r="L432" s="18"/>
      <c r="M432" s="18"/>
      <c r="N432" s="18"/>
    </row>
    <row r="433" spans="1:14" s="34" customFormat="1" ht="12.75">
      <c r="A433" s="73" t="s">
        <v>2404</v>
      </c>
      <c r="B433" s="73"/>
      <c r="C433" s="74">
        <v>15.75</v>
      </c>
      <c r="D433" s="73" t="s">
        <v>1970</v>
      </c>
      <c r="E433" s="73" t="s">
        <v>2540</v>
      </c>
      <c r="F433" s="75">
        <v>600</v>
      </c>
      <c r="G433" s="75">
        <v>1228</v>
      </c>
      <c r="H433" s="76" t="s">
        <v>2405</v>
      </c>
      <c r="I433" s="141" t="s">
        <v>1503</v>
      </c>
      <c r="J433" s="54" t="str">
        <f t="shared" si="6"/>
        <v> </v>
      </c>
      <c r="K433" s="18"/>
      <c r="L433" s="18"/>
      <c r="M433" s="18"/>
      <c r="N433" s="18"/>
    </row>
    <row r="434" spans="1:14" s="34" customFormat="1" ht="12.75">
      <c r="A434" s="73" t="s">
        <v>1456</v>
      </c>
      <c r="B434" s="73"/>
      <c r="C434" s="74">
        <v>15.2</v>
      </c>
      <c r="D434" s="73" t="s">
        <v>1970</v>
      </c>
      <c r="E434" s="73" t="s">
        <v>2540</v>
      </c>
      <c r="F434" s="75">
        <v>600</v>
      </c>
      <c r="G434" s="75">
        <v>1229</v>
      </c>
      <c r="H434" s="76" t="s">
        <v>1457</v>
      </c>
      <c r="I434" s="141" t="s">
        <v>1503</v>
      </c>
      <c r="J434" s="54" t="str">
        <f t="shared" si="6"/>
        <v> </v>
      </c>
      <c r="K434" s="18"/>
      <c r="L434" s="18"/>
      <c r="M434" s="18"/>
      <c r="N434" s="18"/>
    </row>
    <row r="435" spans="1:14" s="34" customFormat="1" ht="12.75">
      <c r="A435" s="132" t="s">
        <v>1619</v>
      </c>
      <c r="B435" s="132"/>
      <c r="C435" s="133">
        <v>16.46</v>
      </c>
      <c r="D435" s="73" t="s">
        <v>1970</v>
      </c>
      <c r="E435" s="73" t="s">
        <v>223</v>
      </c>
      <c r="F435" s="75">
        <v>700</v>
      </c>
      <c r="G435" s="75">
        <v>10723</v>
      </c>
      <c r="H435" s="76" t="s">
        <v>1620</v>
      </c>
      <c r="I435" s="141" t="s">
        <v>1503</v>
      </c>
      <c r="J435" s="54" t="str">
        <f t="shared" si="6"/>
        <v> </v>
      </c>
      <c r="K435" s="18"/>
      <c r="L435" s="18"/>
      <c r="M435" s="18"/>
      <c r="N435" s="18"/>
    </row>
    <row r="436" spans="1:14" s="34" customFormat="1" ht="12.75">
      <c r="A436" s="158" t="s">
        <v>2869</v>
      </c>
      <c r="B436" s="158"/>
      <c r="C436" s="159">
        <v>17.69</v>
      </c>
      <c r="D436" s="73" t="s">
        <v>1971</v>
      </c>
      <c r="E436" s="73" t="s">
        <v>2540</v>
      </c>
      <c r="F436" s="75">
        <v>900</v>
      </c>
      <c r="G436" s="75">
        <v>7295</v>
      </c>
      <c r="H436" s="76" t="s">
        <v>1394</v>
      </c>
      <c r="I436" s="141" t="s">
        <v>1503</v>
      </c>
      <c r="J436" s="54" t="str">
        <f t="shared" si="6"/>
        <v> </v>
      </c>
      <c r="K436" s="18"/>
      <c r="L436" s="18"/>
      <c r="M436" s="18"/>
      <c r="N436" s="18"/>
    </row>
    <row r="437" spans="1:14" s="34" customFormat="1" ht="12.75">
      <c r="A437" s="73" t="s">
        <v>1042</v>
      </c>
      <c r="B437" s="73"/>
      <c r="C437" s="74">
        <v>15.2</v>
      </c>
      <c r="D437" s="73" t="s">
        <v>1970</v>
      </c>
      <c r="E437" s="73" t="s">
        <v>2540</v>
      </c>
      <c r="F437" s="75">
        <v>600</v>
      </c>
      <c r="G437" s="75">
        <v>1231</v>
      </c>
      <c r="H437" s="76" t="s">
        <v>2865</v>
      </c>
      <c r="I437" s="141" t="s">
        <v>1503</v>
      </c>
      <c r="J437" s="54" t="str">
        <f t="shared" si="6"/>
        <v> </v>
      </c>
      <c r="K437" s="18"/>
      <c r="L437" s="18"/>
      <c r="M437" s="18"/>
      <c r="N437" s="18"/>
    </row>
    <row r="438" spans="1:14" s="34" customFormat="1" ht="12.75">
      <c r="A438" s="73" t="s">
        <v>536</v>
      </c>
      <c r="B438" s="73"/>
      <c r="C438" s="74">
        <v>15.58</v>
      </c>
      <c r="D438" s="73" t="s">
        <v>1970</v>
      </c>
      <c r="E438" s="73" t="s">
        <v>2540</v>
      </c>
      <c r="F438" s="75">
        <v>600</v>
      </c>
      <c r="G438" s="75">
        <v>1232</v>
      </c>
      <c r="H438" s="76" t="s">
        <v>1636</v>
      </c>
      <c r="I438" s="141" t="s">
        <v>1503</v>
      </c>
      <c r="J438" s="54" t="str">
        <f t="shared" si="6"/>
        <v> </v>
      </c>
      <c r="K438" s="18"/>
      <c r="L438" s="18"/>
      <c r="M438" s="18"/>
      <c r="N438" s="18"/>
    </row>
    <row r="439" spans="1:14" s="34" customFormat="1" ht="12.75">
      <c r="A439" s="158" t="s">
        <v>2406</v>
      </c>
      <c r="B439" s="158"/>
      <c r="C439" s="159">
        <v>17.69</v>
      </c>
      <c r="D439" s="73" t="s">
        <v>1971</v>
      </c>
      <c r="E439" s="73" t="s">
        <v>711</v>
      </c>
      <c r="F439" s="75">
        <v>600</v>
      </c>
      <c r="G439" s="75">
        <v>8345</v>
      </c>
      <c r="H439" s="76" t="s">
        <v>1147</v>
      </c>
      <c r="I439" s="141" t="s">
        <v>1503</v>
      </c>
      <c r="J439" s="54" t="str">
        <f t="shared" si="6"/>
        <v> </v>
      </c>
      <c r="K439" s="18"/>
      <c r="L439" s="18"/>
      <c r="M439" s="18"/>
      <c r="N439" s="18"/>
    </row>
    <row r="440" spans="1:14" s="34" customFormat="1" ht="12.75">
      <c r="A440" s="132" t="s">
        <v>1621</v>
      </c>
      <c r="B440" s="132"/>
      <c r="C440" s="133">
        <v>16.78</v>
      </c>
      <c r="D440" s="73" t="s">
        <v>1970</v>
      </c>
      <c r="E440" s="73" t="s">
        <v>1694</v>
      </c>
      <c r="F440" s="75">
        <v>700</v>
      </c>
      <c r="G440" s="75">
        <v>10722</v>
      </c>
      <c r="H440" s="76" t="s">
        <v>1918</v>
      </c>
      <c r="I440" s="141" t="s">
        <v>1503</v>
      </c>
      <c r="J440" s="54" t="str">
        <f t="shared" si="6"/>
        <v> </v>
      </c>
      <c r="K440" s="18"/>
      <c r="L440" s="18"/>
      <c r="M440" s="18"/>
      <c r="N440" s="18"/>
    </row>
    <row r="441" spans="1:14" s="34" customFormat="1" ht="12.75">
      <c r="A441" s="73" t="s">
        <v>1131</v>
      </c>
      <c r="B441" s="73"/>
      <c r="C441" s="74">
        <v>16.06</v>
      </c>
      <c r="D441" s="73" t="s">
        <v>1970</v>
      </c>
      <c r="E441" s="73" t="s">
        <v>711</v>
      </c>
      <c r="F441" s="75">
        <v>600</v>
      </c>
      <c r="G441" s="75">
        <v>1234</v>
      </c>
      <c r="H441" s="76" t="s">
        <v>1132</v>
      </c>
      <c r="I441" s="141" t="s">
        <v>1503</v>
      </c>
      <c r="J441" s="54" t="str">
        <f t="shared" si="6"/>
        <v> </v>
      </c>
      <c r="K441" s="18"/>
      <c r="L441" s="18"/>
      <c r="M441" s="18"/>
      <c r="N441" s="18"/>
    </row>
    <row r="442" spans="1:14" s="34" customFormat="1" ht="12.75">
      <c r="A442" s="132" t="s">
        <v>1622</v>
      </c>
      <c r="B442" s="132"/>
      <c r="C442" s="133">
        <v>16.46</v>
      </c>
      <c r="D442" s="73" t="s">
        <v>1970</v>
      </c>
      <c r="E442" s="73" t="s">
        <v>1447</v>
      </c>
      <c r="F442" s="75"/>
      <c r="G442" s="75">
        <v>10760</v>
      </c>
      <c r="H442" s="76" t="s">
        <v>1623</v>
      </c>
      <c r="I442" s="141" t="s">
        <v>1503</v>
      </c>
      <c r="J442" s="54" t="str">
        <f t="shared" si="6"/>
        <v> </v>
      </c>
      <c r="K442" s="18"/>
      <c r="L442" s="18"/>
      <c r="M442" s="18"/>
      <c r="N442" s="18"/>
    </row>
    <row r="443" spans="1:14" s="34" customFormat="1" ht="12.75">
      <c r="A443" s="73" t="s">
        <v>269</v>
      </c>
      <c r="B443" s="73"/>
      <c r="C443" s="74">
        <v>15.84</v>
      </c>
      <c r="D443" s="73" t="s">
        <v>1970</v>
      </c>
      <c r="E443" s="73" t="s">
        <v>711</v>
      </c>
      <c r="F443" s="75">
        <v>600</v>
      </c>
      <c r="G443" s="75">
        <v>1236</v>
      </c>
      <c r="H443" s="76" t="s">
        <v>270</v>
      </c>
      <c r="I443" s="141" t="s">
        <v>1503</v>
      </c>
      <c r="J443" s="54" t="str">
        <f t="shared" si="6"/>
        <v> </v>
      </c>
      <c r="K443" s="18"/>
      <c r="L443" s="18"/>
      <c r="M443" s="18"/>
      <c r="N443" s="18"/>
    </row>
    <row r="444" spans="1:14" s="34" customFormat="1" ht="12.75">
      <c r="A444" s="73" t="s">
        <v>1498</v>
      </c>
      <c r="B444" s="73"/>
      <c r="C444" s="74">
        <v>15.51</v>
      </c>
      <c r="D444" s="73" t="s">
        <v>1970</v>
      </c>
      <c r="E444" s="73" t="s">
        <v>1694</v>
      </c>
      <c r="F444" s="75">
        <v>600</v>
      </c>
      <c r="G444" s="75">
        <v>1238</v>
      </c>
      <c r="H444" s="76" t="s">
        <v>2642</v>
      </c>
      <c r="I444" s="141" t="s">
        <v>1503</v>
      </c>
      <c r="J444" s="54" t="str">
        <f t="shared" si="6"/>
        <v> </v>
      </c>
      <c r="K444" s="18"/>
      <c r="L444" s="18"/>
      <c r="M444" s="18"/>
      <c r="N444" s="18"/>
    </row>
    <row r="445" spans="1:14" s="34" customFormat="1" ht="12.75">
      <c r="A445" s="73" t="s">
        <v>1249</v>
      </c>
      <c r="B445" s="73"/>
      <c r="C445" s="74">
        <v>15.79</v>
      </c>
      <c r="D445" s="73" t="s">
        <v>1973</v>
      </c>
      <c r="E445" s="73" t="s">
        <v>2540</v>
      </c>
      <c r="F445" s="75">
        <v>600</v>
      </c>
      <c r="G445" s="75">
        <v>1239</v>
      </c>
      <c r="H445" s="76" t="s">
        <v>1250</v>
      </c>
      <c r="I445" s="141" t="s">
        <v>1503</v>
      </c>
      <c r="J445" s="54" t="str">
        <f t="shared" si="6"/>
        <v> </v>
      </c>
      <c r="K445" s="18"/>
      <c r="L445" s="18"/>
      <c r="M445" s="18"/>
      <c r="N445" s="18"/>
    </row>
    <row r="446" spans="1:14" s="34" customFormat="1" ht="12.75">
      <c r="A446" s="73" t="s">
        <v>2174</v>
      </c>
      <c r="B446" s="73"/>
      <c r="C446" s="74">
        <v>15.79</v>
      </c>
      <c r="D446" s="73" t="s">
        <v>1973</v>
      </c>
      <c r="E446" s="73" t="s">
        <v>2540</v>
      </c>
      <c r="F446" s="75">
        <v>800</v>
      </c>
      <c r="G446" s="75">
        <v>1240</v>
      </c>
      <c r="H446" s="76" t="s">
        <v>2175</v>
      </c>
      <c r="I446" s="141" t="s">
        <v>1503</v>
      </c>
      <c r="J446" s="54" t="str">
        <f t="shared" si="6"/>
        <v> </v>
      </c>
      <c r="K446" s="18"/>
      <c r="L446" s="18"/>
      <c r="M446" s="18"/>
      <c r="N446" s="18"/>
    </row>
    <row r="447" spans="1:14" s="34" customFormat="1" ht="12.75">
      <c r="A447" s="73" t="s">
        <v>430</v>
      </c>
      <c r="B447" s="73"/>
      <c r="C447" s="74">
        <v>15.79</v>
      </c>
      <c r="D447" s="73" t="s">
        <v>1973</v>
      </c>
      <c r="E447" s="73" t="s">
        <v>2540</v>
      </c>
      <c r="F447" s="75">
        <v>800</v>
      </c>
      <c r="G447" s="75">
        <v>1241</v>
      </c>
      <c r="H447" s="76" t="s">
        <v>431</v>
      </c>
      <c r="I447" s="141" t="s">
        <v>1503</v>
      </c>
      <c r="J447" s="54" t="str">
        <f t="shared" si="6"/>
        <v> </v>
      </c>
      <c r="K447" s="18"/>
      <c r="L447" s="18"/>
      <c r="M447" s="18"/>
      <c r="N447" s="18"/>
    </row>
    <row r="448" spans="1:14" s="34" customFormat="1" ht="12.75">
      <c r="A448" s="73" t="s">
        <v>2051</v>
      </c>
      <c r="B448" s="73"/>
      <c r="C448" s="74">
        <v>16.54</v>
      </c>
      <c r="D448" s="73" t="s">
        <v>1973</v>
      </c>
      <c r="E448" s="73" t="s">
        <v>2540</v>
      </c>
      <c r="F448" s="75">
        <v>800</v>
      </c>
      <c r="G448" s="75">
        <v>1242</v>
      </c>
      <c r="H448" s="76" t="s">
        <v>2052</v>
      </c>
      <c r="I448" s="71"/>
      <c r="J448" s="54" t="str">
        <f t="shared" si="6"/>
        <v> </v>
      </c>
      <c r="K448" s="18"/>
      <c r="L448" s="18"/>
      <c r="M448" s="18"/>
      <c r="N448" s="18"/>
    </row>
    <row r="449" spans="1:14" s="34" customFormat="1" ht="12.75">
      <c r="A449" s="73" t="s">
        <v>1069</v>
      </c>
      <c r="B449" s="73"/>
      <c r="C449" s="74">
        <v>17.31</v>
      </c>
      <c r="D449" s="73" t="s">
        <v>1070</v>
      </c>
      <c r="E449" s="73" t="s">
        <v>2540</v>
      </c>
      <c r="F449" s="75">
        <v>600</v>
      </c>
      <c r="G449" s="75">
        <v>1243</v>
      </c>
      <c r="H449" s="76" t="s">
        <v>1071</v>
      </c>
      <c r="I449" s="141" t="s">
        <v>1503</v>
      </c>
      <c r="J449" s="54" t="str">
        <f t="shared" si="6"/>
        <v> </v>
      </c>
      <c r="K449" s="18"/>
      <c r="L449" s="18"/>
      <c r="M449" s="18"/>
      <c r="N449" s="18"/>
    </row>
    <row r="450" spans="1:14" s="34" customFormat="1" ht="12.75">
      <c r="A450" s="73" t="s">
        <v>2643</v>
      </c>
      <c r="B450" s="73"/>
      <c r="C450" s="74">
        <v>15.99</v>
      </c>
      <c r="D450" s="73" t="s">
        <v>1973</v>
      </c>
      <c r="E450" s="73" t="s">
        <v>2540</v>
      </c>
      <c r="F450" s="75">
        <v>800</v>
      </c>
      <c r="G450" s="75">
        <v>1244</v>
      </c>
      <c r="H450" s="76" t="s">
        <v>2644</v>
      </c>
      <c r="I450" s="141" t="s">
        <v>1503</v>
      </c>
      <c r="J450" s="54" t="str">
        <f t="shared" si="6"/>
        <v> </v>
      </c>
      <c r="K450" s="18"/>
      <c r="L450" s="18"/>
      <c r="M450" s="18"/>
      <c r="N450" s="18"/>
    </row>
    <row r="451" spans="1:14" s="34" customFormat="1" ht="12.75">
      <c r="A451" s="73" t="s">
        <v>2176</v>
      </c>
      <c r="B451" s="73"/>
      <c r="C451" s="74">
        <v>18.3</v>
      </c>
      <c r="D451" s="73" t="s">
        <v>2018</v>
      </c>
      <c r="E451" s="73" t="s">
        <v>711</v>
      </c>
      <c r="F451" s="75">
        <v>1300</v>
      </c>
      <c r="G451" s="75">
        <v>1245</v>
      </c>
      <c r="H451" s="76" t="s">
        <v>2177</v>
      </c>
      <c r="I451" s="141" t="s">
        <v>1503</v>
      </c>
      <c r="J451" s="54" t="str">
        <f t="shared" si="6"/>
        <v> </v>
      </c>
      <c r="K451" s="18"/>
      <c r="L451" s="18"/>
      <c r="M451" s="18"/>
      <c r="N451" s="18"/>
    </row>
    <row r="452" spans="1:14" s="34" customFormat="1" ht="12.75">
      <c r="A452" s="73" t="s">
        <v>1787</v>
      </c>
      <c r="B452" s="73"/>
      <c r="C452" s="74">
        <v>15.91</v>
      </c>
      <c r="D452" s="73" t="s">
        <v>2017</v>
      </c>
      <c r="E452" s="73" t="s">
        <v>2540</v>
      </c>
      <c r="F452" s="75">
        <v>1000</v>
      </c>
      <c r="G452" s="75">
        <v>1248</v>
      </c>
      <c r="H452" s="76" t="s">
        <v>1788</v>
      </c>
      <c r="I452" s="141" t="s">
        <v>1503</v>
      </c>
      <c r="J452" s="54" t="str">
        <f t="shared" si="6"/>
        <v> </v>
      </c>
      <c r="K452" s="18"/>
      <c r="L452" s="18"/>
      <c r="M452" s="18"/>
      <c r="N452" s="18"/>
    </row>
    <row r="453" spans="1:14" s="34" customFormat="1" ht="12.75">
      <c r="A453" s="73" t="s">
        <v>2178</v>
      </c>
      <c r="B453" s="73"/>
      <c r="C453" s="74">
        <v>16.39</v>
      </c>
      <c r="D453" s="73" t="s">
        <v>2017</v>
      </c>
      <c r="E453" s="73" t="s">
        <v>2540</v>
      </c>
      <c r="F453" s="75">
        <v>1100</v>
      </c>
      <c r="G453" s="75">
        <v>1249</v>
      </c>
      <c r="H453" s="76" t="s">
        <v>2179</v>
      </c>
      <c r="I453" s="141" t="s">
        <v>1503</v>
      </c>
      <c r="J453" s="54" t="str">
        <f t="shared" si="6"/>
        <v> </v>
      </c>
      <c r="K453" s="18"/>
      <c r="L453" s="18"/>
      <c r="M453" s="18"/>
      <c r="N453" s="18"/>
    </row>
    <row r="454" spans="1:14" s="34" customFormat="1" ht="12.75">
      <c r="A454" s="73" t="s">
        <v>2375</v>
      </c>
      <c r="B454" s="73"/>
      <c r="C454" s="74">
        <v>10.69</v>
      </c>
      <c r="D454" s="73" t="s">
        <v>2014</v>
      </c>
      <c r="E454" s="73" t="s">
        <v>2540</v>
      </c>
      <c r="F454" s="75">
        <v>1400</v>
      </c>
      <c r="G454" s="75">
        <v>11368</v>
      </c>
      <c r="H454" s="76" t="s">
        <v>2376</v>
      </c>
      <c r="I454" s="71"/>
      <c r="J454" s="54" t="str">
        <f t="shared" si="6"/>
        <v> </v>
      </c>
      <c r="K454" s="18"/>
      <c r="L454" s="18"/>
      <c r="M454" s="18"/>
      <c r="N454" s="18"/>
    </row>
    <row r="455" spans="1:14" s="34" customFormat="1" ht="12.75">
      <c r="A455" s="73" t="s">
        <v>1006</v>
      </c>
      <c r="B455" s="73"/>
      <c r="C455" s="74">
        <v>18.41</v>
      </c>
      <c r="D455" s="73" t="s">
        <v>2018</v>
      </c>
      <c r="E455" s="73" t="s">
        <v>2540</v>
      </c>
      <c r="F455" s="75">
        <v>1400</v>
      </c>
      <c r="G455" s="75">
        <v>1256</v>
      </c>
      <c r="H455" s="76" t="s">
        <v>1007</v>
      </c>
      <c r="I455" s="141" t="s">
        <v>1503</v>
      </c>
      <c r="J455" s="54" t="str">
        <f t="shared" si="6"/>
        <v> </v>
      </c>
      <c r="K455" s="18"/>
      <c r="L455" s="18"/>
      <c r="M455" s="18"/>
      <c r="N455" s="18"/>
    </row>
    <row r="456" spans="1:14" s="34" customFormat="1" ht="12.75">
      <c r="A456" s="132" t="s">
        <v>1695</v>
      </c>
      <c r="B456" s="132"/>
      <c r="C456" s="133">
        <v>18.48</v>
      </c>
      <c r="D456" s="73" t="s">
        <v>2018</v>
      </c>
      <c r="E456" s="73" t="s">
        <v>1694</v>
      </c>
      <c r="F456" s="75"/>
      <c r="G456" s="75">
        <v>11281</v>
      </c>
      <c r="H456" s="76" t="s">
        <v>1696</v>
      </c>
      <c r="I456" s="141" t="s">
        <v>1503</v>
      </c>
      <c r="J456" s="54" t="str">
        <f t="shared" si="6"/>
        <v> </v>
      </c>
      <c r="K456" s="18"/>
      <c r="L456" s="18"/>
      <c r="M456" s="18"/>
      <c r="N456" s="18"/>
    </row>
    <row r="457" spans="1:14" s="34" customFormat="1" ht="12.75">
      <c r="A457" s="132" t="s">
        <v>1697</v>
      </c>
      <c r="B457" s="132"/>
      <c r="C457" s="133">
        <v>18.48</v>
      </c>
      <c r="D457" s="73" t="s">
        <v>2018</v>
      </c>
      <c r="E457" s="73" t="s">
        <v>1694</v>
      </c>
      <c r="F457" s="75"/>
      <c r="G457" s="75">
        <v>11282</v>
      </c>
      <c r="H457" s="76" t="s">
        <v>1698</v>
      </c>
      <c r="I457" s="141" t="s">
        <v>1503</v>
      </c>
      <c r="J457" s="54" t="str">
        <f t="shared" si="6"/>
        <v> </v>
      </c>
      <c r="K457" s="18"/>
      <c r="L457" s="18"/>
      <c r="M457" s="18"/>
      <c r="N457" s="18"/>
    </row>
    <row r="458" spans="1:14" s="34" customFormat="1" ht="12.75">
      <c r="A458" s="73" t="s">
        <v>1496</v>
      </c>
      <c r="B458" s="73"/>
      <c r="C458" s="74">
        <v>18.61</v>
      </c>
      <c r="D458" s="73" t="s">
        <v>2018</v>
      </c>
      <c r="E458" s="73" t="s">
        <v>711</v>
      </c>
      <c r="F458" s="75">
        <v>1500</v>
      </c>
      <c r="G458" s="75">
        <v>1260</v>
      </c>
      <c r="H458" s="76" t="s">
        <v>1497</v>
      </c>
      <c r="I458" s="141" t="s">
        <v>1503</v>
      </c>
      <c r="J458" s="54" t="str">
        <f t="shared" si="6"/>
        <v> </v>
      </c>
      <c r="K458" s="18"/>
      <c r="L458" s="18"/>
      <c r="M458" s="18"/>
      <c r="N458" s="18"/>
    </row>
    <row r="459" spans="1:14" s="34" customFormat="1" ht="12.75">
      <c r="A459" s="73" t="s">
        <v>1355</v>
      </c>
      <c r="B459" s="73"/>
      <c r="C459" s="74">
        <v>18.39</v>
      </c>
      <c r="D459" s="73" t="s">
        <v>2017</v>
      </c>
      <c r="E459" s="73" t="s">
        <v>2540</v>
      </c>
      <c r="F459" s="75">
        <v>1400</v>
      </c>
      <c r="G459" s="75">
        <v>1261</v>
      </c>
      <c r="H459" s="76" t="s">
        <v>1356</v>
      </c>
      <c r="I459" s="141" t="s">
        <v>1503</v>
      </c>
      <c r="J459" s="54" t="str">
        <f t="shared" si="6"/>
        <v> </v>
      </c>
      <c r="K459" s="18"/>
      <c r="L459" s="18"/>
      <c r="M459" s="18"/>
      <c r="N459" s="18"/>
    </row>
    <row r="460" spans="1:14" s="34" customFormat="1" ht="12.75">
      <c r="A460" s="73" t="s">
        <v>2824</v>
      </c>
      <c r="B460" s="73"/>
      <c r="C460" s="74">
        <v>18.22</v>
      </c>
      <c r="D460" s="73" t="s">
        <v>2018</v>
      </c>
      <c r="E460" s="73" t="s">
        <v>711</v>
      </c>
      <c r="F460" s="75">
        <v>1500</v>
      </c>
      <c r="G460" s="75">
        <v>1262</v>
      </c>
      <c r="H460" s="76" t="s">
        <v>2825</v>
      </c>
      <c r="I460" s="141" t="s">
        <v>1503</v>
      </c>
      <c r="J460" s="54" t="str">
        <f t="shared" si="6"/>
        <v> </v>
      </c>
      <c r="K460" s="18"/>
      <c r="L460" s="18"/>
      <c r="M460" s="18"/>
      <c r="N460" s="18"/>
    </row>
    <row r="461" spans="1:14" s="34" customFormat="1" ht="12.75">
      <c r="A461" s="73" t="s">
        <v>1654</v>
      </c>
      <c r="B461" s="73"/>
      <c r="C461" s="74">
        <v>18.39</v>
      </c>
      <c r="D461" s="73" t="s">
        <v>2017</v>
      </c>
      <c r="E461" s="73" t="s">
        <v>2540</v>
      </c>
      <c r="F461" s="75">
        <v>1300</v>
      </c>
      <c r="G461" s="75">
        <v>1263</v>
      </c>
      <c r="H461" s="76" t="s">
        <v>1655</v>
      </c>
      <c r="I461" s="141" t="s">
        <v>1503</v>
      </c>
      <c r="J461" s="54" t="str">
        <f t="shared" si="6"/>
        <v> </v>
      </c>
      <c r="K461" s="18"/>
      <c r="L461" s="18"/>
      <c r="M461" s="18"/>
      <c r="N461" s="18"/>
    </row>
    <row r="462" spans="1:14" s="34" customFormat="1" ht="12.75">
      <c r="A462" s="73" t="s">
        <v>1637</v>
      </c>
      <c r="B462" s="73"/>
      <c r="C462" s="74">
        <v>15.73</v>
      </c>
      <c r="D462" s="73" t="s">
        <v>2018</v>
      </c>
      <c r="E462" s="73" t="s">
        <v>2540</v>
      </c>
      <c r="F462" s="75">
        <v>1400</v>
      </c>
      <c r="G462" s="75">
        <v>1268</v>
      </c>
      <c r="H462" s="76" t="s">
        <v>1638</v>
      </c>
      <c r="I462" s="141" t="s">
        <v>1503</v>
      </c>
      <c r="J462" s="54" t="str">
        <f t="shared" si="6"/>
        <v> </v>
      </c>
      <c r="K462" s="18"/>
      <c r="L462" s="18"/>
      <c r="M462" s="18"/>
      <c r="N462" s="18"/>
    </row>
    <row r="463" spans="1:14" s="34" customFormat="1" ht="12.75">
      <c r="A463" s="73" t="s">
        <v>1033</v>
      </c>
      <c r="B463" s="73"/>
      <c r="C463" s="74">
        <v>16.2</v>
      </c>
      <c r="D463" s="73" t="s">
        <v>2018</v>
      </c>
      <c r="E463" s="73" t="s">
        <v>711</v>
      </c>
      <c r="F463" s="75">
        <v>1500</v>
      </c>
      <c r="G463" s="75">
        <v>1275</v>
      </c>
      <c r="H463" s="76" t="s">
        <v>1034</v>
      </c>
      <c r="I463" s="141" t="s">
        <v>1503</v>
      </c>
      <c r="J463" s="54" t="str">
        <f t="shared" si="6"/>
        <v> </v>
      </c>
      <c r="K463" s="18"/>
      <c r="L463" s="18"/>
      <c r="M463" s="18"/>
      <c r="N463" s="18"/>
    </row>
    <row r="464" spans="1:14" s="34" customFormat="1" ht="12.75">
      <c r="A464" s="73" t="s">
        <v>1035</v>
      </c>
      <c r="B464" s="73"/>
      <c r="C464" s="74">
        <v>16.2</v>
      </c>
      <c r="D464" s="73" t="s">
        <v>2018</v>
      </c>
      <c r="E464" s="73" t="s">
        <v>2540</v>
      </c>
      <c r="F464" s="75">
        <v>1500</v>
      </c>
      <c r="G464" s="75">
        <v>1276</v>
      </c>
      <c r="H464" s="76" t="s">
        <v>1036</v>
      </c>
      <c r="I464" s="141" t="s">
        <v>1503</v>
      </c>
      <c r="J464" s="54" t="str">
        <f t="shared" si="6"/>
        <v> </v>
      </c>
      <c r="K464" s="18"/>
      <c r="L464" s="18"/>
      <c r="M464" s="18"/>
      <c r="N464" s="18"/>
    </row>
    <row r="465" spans="1:14" s="34" customFormat="1" ht="12.75">
      <c r="A465" s="73" t="s">
        <v>1656</v>
      </c>
      <c r="B465" s="73"/>
      <c r="C465" s="74">
        <v>16.2</v>
      </c>
      <c r="D465" s="73" t="s">
        <v>2014</v>
      </c>
      <c r="E465" s="73" t="s">
        <v>223</v>
      </c>
      <c r="F465" s="75">
        <v>1200</v>
      </c>
      <c r="G465" s="75">
        <v>1279</v>
      </c>
      <c r="H465" s="76" t="s">
        <v>1657</v>
      </c>
      <c r="I465" s="141" t="s">
        <v>1503</v>
      </c>
      <c r="J465" s="54" t="str">
        <f t="shared" si="6"/>
        <v> </v>
      </c>
      <c r="K465" s="18"/>
      <c r="L465" s="18"/>
      <c r="M465" s="18"/>
      <c r="N465" s="18"/>
    </row>
    <row r="466" spans="1:14" s="34" customFormat="1" ht="12.75">
      <c r="A466" s="73" t="s">
        <v>2054</v>
      </c>
      <c r="B466" s="73"/>
      <c r="C466" s="74">
        <v>16.2</v>
      </c>
      <c r="D466" s="73" t="s">
        <v>2014</v>
      </c>
      <c r="E466" s="73" t="s">
        <v>711</v>
      </c>
      <c r="F466" s="75">
        <v>1200</v>
      </c>
      <c r="G466" s="75">
        <v>1283</v>
      </c>
      <c r="H466" s="76" t="s">
        <v>2055</v>
      </c>
      <c r="I466" s="141" t="s">
        <v>1503</v>
      </c>
      <c r="J466" s="54" t="str">
        <f aca="true" t="shared" si="7" ref="J466:J529">IF(B466&gt;0,B466*C466," ")</f>
        <v> </v>
      </c>
      <c r="K466" s="18"/>
      <c r="L466" s="18"/>
      <c r="M466" s="18"/>
      <c r="N466" s="18"/>
    </row>
    <row r="467" spans="1:14" s="34" customFormat="1" ht="12.75">
      <c r="A467" s="73" t="s">
        <v>1872</v>
      </c>
      <c r="B467" s="73"/>
      <c r="C467" s="74">
        <v>16.2</v>
      </c>
      <c r="D467" s="73" t="s">
        <v>2014</v>
      </c>
      <c r="E467" s="73" t="s">
        <v>2540</v>
      </c>
      <c r="F467" s="75">
        <v>1200</v>
      </c>
      <c r="G467" s="75">
        <v>1284</v>
      </c>
      <c r="H467" s="76" t="s">
        <v>1873</v>
      </c>
      <c r="I467" s="141" t="s">
        <v>1503</v>
      </c>
      <c r="J467" s="54" t="str">
        <f t="shared" si="7"/>
        <v> </v>
      </c>
      <c r="K467" s="18"/>
      <c r="L467" s="18"/>
      <c r="M467" s="18"/>
      <c r="N467" s="18"/>
    </row>
    <row r="468" spans="1:14" s="34" customFormat="1" ht="12.75">
      <c r="A468" s="73" t="s">
        <v>2353</v>
      </c>
      <c r="B468" s="73"/>
      <c r="C468" s="74">
        <v>16.2</v>
      </c>
      <c r="D468" s="73" t="s">
        <v>2014</v>
      </c>
      <c r="E468" s="73" t="s">
        <v>711</v>
      </c>
      <c r="F468" s="75">
        <v>1200</v>
      </c>
      <c r="G468" s="75">
        <v>1285</v>
      </c>
      <c r="H468" s="76" t="s">
        <v>2358</v>
      </c>
      <c r="I468" s="141" t="s">
        <v>1503</v>
      </c>
      <c r="J468" s="54" t="str">
        <f t="shared" si="7"/>
        <v> </v>
      </c>
      <c r="K468" s="18"/>
      <c r="L468" s="18"/>
      <c r="M468" s="18"/>
      <c r="N468" s="18"/>
    </row>
    <row r="469" spans="1:14" s="34" customFormat="1" ht="12.75">
      <c r="A469" s="73" t="s">
        <v>1148</v>
      </c>
      <c r="B469" s="73"/>
      <c r="C469" s="74">
        <v>16.2</v>
      </c>
      <c r="D469" s="73" t="s">
        <v>2014</v>
      </c>
      <c r="E469" s="73" t="s">
        <v>711</v>
      </c>
      <c r="F469" s="75">
        <v>1200</v>
      </c>
      <c r="G469" s="75">
        <v>1286</v>
      </c>
      <c r="H469" s="76" t="s">
        <v>1149</v>
      </c>
      <c r="I469" s="141" t="s">
        <v>1503</v>
      </c>
      <c r="J469" s="54" t="str">
        <f t="shared" si="7"/>
        <v> </v>
      </c>
      <c r="K469" s="18"/>
      <c r="L469" s="18"/>
      <c r="M469" s="18"/>
      <c r="N469" s="18"/>
    </row>
    <row r="470" spans="1:14" s="34" customFormat="1" ht="12.75">
      <c r="A470" s="73" t="s">
        <v>401</v>
      </c>
      <c r="B470" s="73"/>
      <c r="C470" s="74">
        <v>16.2</v>
      </c>
      <c r="D470" s="73" t="s">
        <v>2014</v>
      </c>
      <c r="E470" s="73" t="s">
        <v>2540</v>
      </c>
      <c r="F470" s="75">
        <v>1000</v>
      </c>
      <c r="G470" s="75">
        <v>1287</v>
      </c>
      <c r="H470" s="76" t="s">
        <v>402</v>
      </c>
      <c r="I470" s="141" t="s">
        <v>1503</v>
      </c>
      <c r="J470" s="54" t="str">
        <f t="shared" si="7"/>
        <v> </v>
      </c>
      <c r="K470" s="18"/>
      <c r="L470" s="18"/>
      <c r="M470" s="18"/>
      <c r="N470" s="18"/>
    </row>
    <row r="471" spans="1:14" s="34" customFormat="1" ht="12.75">
      <c r="A471" s="73" t="s">
        <v>1357</v>
      </c>
      <c r="B471" s="73"/>
      <c r="C471" s="74">
        <v>16.2</v>
      </c>
      <c r="D471" s="73" t="s">
        <v>2014</v>
      </c>
      <c r="E471" s="73" t="s">
        <v>2540</v>
      </c>
      <c r="F471" s="75">
        <v>1200</v>
      </c>
      <c r="G471" s="75">
        <v>1289</v>
      </c>
      <c r="H471" s="76" t="s">
        <v>1358</v>
      </c>
      <c r="I471" s="141" t="s">
        <v>1503</v>
      </c>
      <c r="J471" s="54" t="str">
        <f t="shared" si="7"/>
        <v> </v>
      </c>
      <c r="K471" s="18"/>
      <c r="L471" s="18"/>
      <c r="M471" s="18"/>
      <c r="N471" s="18"/>
    </row>
    <row r="472" spans="1:14" s="34" customFormat="1" ht="12.75">
      <c r="A472" s="73" t="s">
        <v>403</v>
      </c>
      <c r="B472" s="73"/>
      <c r="C472" s="74">
        <v>16.2</v>
      </c>
      <c r="D472" s="73" t="s">
        <v>2016</v>
      </c>
      <c r="E472" s="73" t="s">
        <v>2540</v>
      </c>
      <c r="F472" s="75">
        <v>1000</v>
      </c>
      <c r="G472" s="75">
        <v>1290</v>
      </c>
      <c r="H472" s="76" t="s">
        <v>404</v>
      </c>
      <c r="I472" s="141" t="s">
        <v>1503</v>
      </c>
      <c r="J472" s="54" t="str">
        <f t="shared" si="7"/>
        <v> </v>
      </c>
      <c r="K472" s="18"/>
      <c r="L472" s="18"/>
      <c r="M472" s="18"/>
      <c r="N472" s="18"/>
    </row>
    <row r="473" spans="1:14" s="34" customFormat="1" ht="12.75">
      <c r="A473" s="73" t="s">
        <v>2612</v>
      </c>
      <c r="B473" s="73"/>
      <c r="C473" s="74">
        <v>16.2</v>
      </c>
      <c r="D473" s="73" t="s">
        <v>2014</v>
      </c>
      <c r="E473" s="73" t="s">
        <v>711</v>
      </c>
      <c r="F473" s="75">
        <v>1200</v>
      </c>
      <c r="G473" s="75">
        <v>1291</v>
      </c>
      <c r="H473" s="76" t="s">
        <v>2613</v>
      </c>
      <c r="I473" s="141" t="s">
        <v>1503</v>
      </c>
      <c r="J473" s="54" t="str">
        <f t="shared" si="7"/>
        <v> </v>
      </c>
      <c r="K473" s="18"/>
      <c r="L473" s="18"/>
      <c r="M473" s="18"/>
      <c r="N473" s="18"/>
    </row>
    <row r="474" spans="1:14" s="34" customFormat="1" ht="12.75">
      <c r="A474" s="73" t="s">
        <v>2614</v>
      </c>
      <c r="B474" s="73"/>
      <c r="C474" s="74">
        <v>16.2</v>
      </c>
      <c r="D474" s="73" t="s">
        <v>2014</v>
      </c>
      <c r="E474" s="73" t="s">
        <v>711</v>
      </c>
      <c r="F474" s="75">
        <v>1200</v>
      </c>
      <c r="G474" s="75">
        <v>1292</v>
      </c>
      <c r="H474" s="76" t="s">
        <v>2615</v>
      </c>
      <c r="I474" s="141" t="s">
        <v>1503</v>
      </c>
      <c r="J474" s="54" t="str">
        <f t="shared" si="7"/>
        <v> </v>
      </c>
      <c r="K474" s="18"/>
      <c r="L474" s="18"/>
      <c r="M474" s="18"/>
      <c r="N474" s="18"/>
    </row>
    <row r="475" spans="1:14" s="34" customFormat="1" ht="12.75">
      <c r="A475" s="73" t="s">
        <v>1658</v>
      </c>
      <c r="B475" s="73"/>
      <c r="C475" s="74">
        <v>16.2</v>
      </c>
      <c r="D475" s="73" t="s">
        <v>2014</v>
      </c>
      <c r="E475" s="73" t="s">
        <v>2540</v>
      </c>
      <c r="F475" s="75">
        <v>1200</v>
      </c>
      <c r="G475" s="75">
        <v>1293</v>
      </c>
      <c r="H475" s="76" t="s">
        <v>1659</v>
      </c>
      <c r="I475" s="141" t="s">
        <v>1503</v>
      </c>
      <c r="J475" s="54" t="str">
        <f t="shared" si="7"/>
        <v> </v>
      </c>
      <c r="K475" s="18"/>
      <c r="L475" s="18"/>
      <c r="M475" s="18"/>
      <c r="N475" s="18"/>
    </row>
    <row r="476" spans="1:14" s="34" customFormat="1" ht="12.75">
      <c r="A476" s="73" t="s">
        <v>2056</v>
      </c>
      <c r="B476" s="73"/>
      <c r="C476" s="74">
        <v>16.2</v>
      </c>
      <c r="D476" s="73" t="s">
        <v>2014</v>
      </c>
      <c r="E476" s="73" t="s">
        <v>711</v>
      </c>
      <c r="F476" s="75">
        <v>1200</v>
      </c>
      <c r="G476" s="75">
        <v>1294</v>
      </c>
      <c r="H476" s="76" t="s">
        <v>2057</v>
      </c>
      <c r="I476" s="141" t="s">
        <v>1503</v>
      </c>
      <c r="J476" s="54" t="str">
        <f t="shared" si="7"/>
        <v> </v>
      </c>
      <c r="K476" s="18"/>
      <c r="L476" s="18"/>
      <c r="M476" s="18"/>
      <c r="N476" s="18"/>
    </row>
    <row r="477" spans="1:14" s="34" customFormat="1" ht="12.75">
      <c r="A477" s="73" t="s">
        <v>1874</v>
      </c>
      <c r="B477" s="73"/>
      <c r="C477" s="74">
        <v>16.2</v>
      </c>
      <c r="D477" s="73" t="s">
        <v>2014</v>
      </c>
      <c r="E477" s="73" t="s">
        <v>711</v>
      </c>
      <c r="F477" s="75">
        <v>1200</v>
      </c>
      <c r="G477" s="75">
        <v>1295</v>
      </c>
      <c r="H477" s="76" t="s">
        <v>1875</v>
      </c>
      <c r="I477" s="141" t="s">
        <v>1503</v>
      </c>
      <c r="J477" s="54" t="str">
        <f t="shared" si="7"/>
        <v> </v>
      </c>
      <c r="K477" s="18"/>
      <c r="L477" s="18"/>
      <c r="M477" s="18"/>
      <c r="N477" s="18"/>
    </row>
    <row r="478" spans="1:14" s="34" customFormat="1" ht="12.75">
      <c r="A478" s="73" t="s">
        <v>694</v>
      </c>
      <c r="B478" s="73"/>
      <c r="C478" s="74">
        <v>16.2</v>
      </c>
      <c r="D478" s="73" t="s">
        <v>2014</v>
      </c>
      <c r="E478" s="73" t="s">
        <v>2540</v>
      </c>
      <c r="F478" s="75">
        <v>1200</v>
      </c>
      <c r="G478" s="75">
        <v>1296</v>
      </c>
      <c r="H478" s="76" t="s">
        <v>695</v>
      </c>
      <c r="I478" s="141" t="s">
        <v>1503</v>
      </c>
      <c r="J478" s="54" t="str">
        <f t="shared" si="7"/>
        <v> </v>
      </c>
      <c r="K478" s="18"/>
      <c r="L478" s="18"/>
      <c r="M478" s="18"/>
      <c r="N478" s="18"/>
    </row>
    <row r="479" spans="1:14" s="34" customFormat="1" ht="12.75">
      <c r="A479" s="132" t="s">
        <v>470</v>
      </c>
      <c r="B479" s="132"/>
      <c r="C479" s="133">
        <v>16.2</v>
      </c>
      <c r="D479" s="73" t="s">
        <v>2017</v>
      </c>
      <c r="E479" s="73" t="s">
        <v>2540</v>
      </c>
      <c r="F479" s="75">
        <v>1400</v>
      </c>
      <c r="G479" s="75">
        <v>11339</v>
      </c>
      <c r="H479" s="76" t="s">
        <v>471</v>
      </c>
      <c r="I479" s="71"/>
      <c r="J479" s="54" t="str">
        <f t="shared" si="7"/>
        <v> </v>
      </c>
      <c r="K479" s="18"/>
      <c r="L479" s="18"/>
      <c r="M479" s="18"/>
      <c r="N479" s="18"/>
    </row>
    <row r="480" spans="1:14" s="34" customFormat="1" ht="12.75">
      <c r="A480" s="132" t="s">
        <v>472</v>
      </c>
      <c r="B480" s="132"/>
      <c r="C480" s="133">
        <v>16.2</v>
      </c>
      <c r="D480" s="73" t="s">
        <v>2017</v>
      </c>
      <c r="E480" s="73" t="s">
        <v>2540</v>
      </c>
      <c r="F480" s="75">
        <v>1400</v>
      </c>
      <c r="G480" s="75">
        <v>11340</v>
      </c>
      <c r="H480" s="76" t="s">
        <v>473</v>
      </c>
      <c r="I480" s="71"/>
      <c r="J480" s="54" t="str">
        <f t="shared" si="7"/>
        <v> </v>
      </c>
      <c r="K480" s="18"/>
      <c r="L480" s="18"/>
      <c r="M480" s="18"/>
      <c r="N480" s="18"/>
    </row>
    <row r="481" spans="1:14" s="34" customFormat="1" ht="12.75">
      <c r="A481" s="132" t="s">
        <v>474</v>
      </c>
      <c r="B481" s="132"/>
      <c r="C481" s="133">
        <v>16.2</v>
      </c>
      <c r="D481" s="73" t="s">
        <v>2017</v>
      </c>
      <c r="E481" s="73" t="s">
        <v>2540</v>
      </c>
      <c r="F481" s="75">
        <v>1400</v>
      </c>
      <c r="G481" s="75">
        <v>11341</v>
      </c>
      <c r="H481" s="76" t="s">
        <v>475</v>
      </c>
      <c r="I481" s="71"/>
      <c r="J481" s="54" t="str">
        <f t="shared" si="7"/>
        <v> </v>
      </c>
      <c r="K481" s="18"/>
      <c r="L481" s="18"/>
      <c r="M481" s="18"/>
      <c r="N481" s="18"/>
    </row>
    <row r="482" spans="1:14" s="34" customFormat="1" ht="12.75">
      <c r="A482" s="73" t="s">
        <v>2667</v>
      </c>
      <c r="B482" s="73"/>
      <c r="C482" s="74">
        <v>16.2</v>
      </c>
      <c r="D482" s="73" t="s">
        <v>2017</v>
      </c>
      <c r="E482" s="73" t="s">
        <v>2540</v>
      </c>
      <c r="F482" s="75">
        <v>1300</v>
      </c>
      <c r="G482" s="75">
        <v>1297</v>
      </c>
      <c r="H482" s="76" t="s">
        <v>2668</v>
      </c>
      <c r="I482" s="141" t="s">
        <v>1503</v>
      </c>
      <c r="J482" s="54" t="str">
        <f t="shared" si="7"/>
        <v> </v>
      </c>
      <c r="K482" s="18"/>
      <c r="L482" s="18"/>
      <c r="M482" s="18"/>
      <c r="N482" s="18"/>
    </row>
    <row r="483" spans="1:14" s="34" customFormat="1" ht="12.75">
      <c r="A483" s="73" t="s">
        <v>405</v>
      </c>
      <c r="B483" s="73"/>
      <c r="C483" s="74">
        <v>16.2</v>
      </c>
      <c r="D483" s="73" t="s">
        <v>2017</v>
      </c>
      <c r="E483" s="73" t="s">
        <v>711</v>
      </c>
      <c r="F483" s="75">
        <v>1200</v>
      </c>
      <c r="G483" s="75">
        <v>1298</v>
      </c>
      <c r="H483" s="76" t="s">
        <v>406</v>
      </c>
      <c r="I483" s="141" t="s">
        <v>1503</v>
      </c>
      <c r="J483" s="54" t="str">
        <f t="shared" si="7"/>
        <v> </v>
      </c>
      <c r="K483" s="18"/>
      <c r="L483" s="18"/>
      <c r="M483" s="18"/>
      <c r="N483" s="18"/>
    </row>
    <row r="484" spans="1:14" s="34" customFormat="1" ht="12.75">
      <c r="A484" s="132" t="s">
        <v>1251</v>
      </c>
      <c r="B484" s="132"/>
      <c r="C484" s="133">
        <v>16.2</v>
      </c>
      <c r="D484" s="73" t="s">
        <v>2017</v>
      </c>
      <c r="E484" s="73" t="s">
        <v>2540</v>
      </c>
      <c r="F484" s="75">
        <v>1400</v>
      </c>
      <c r="G484" s="75">
        <v>1299</v>
      </c>
      <c r="H484" s="76" t="s">
        <v>1252</v>
      </c>
      <c r="I484" s="141" t="s">
        <v>1503</v>
      </c>
      <c r="J484" s="54" t="str">
        <f t="shared" si="7"/>
        <v> </v>
      </c>
      <c r="K484" s="18"/>
      <c r="L484" s="18"/>
      <c r="M484" s="18"/>
      <c r="N484" s="18"/>
    </row>
    <row r="485" spans="1:14" s="34" customFormat="1" ht="12.75">
      <c r="A485" s="73" t="s">
        <v>1583</v>
      </c>
      <c r="B485" s="73"/>
      <c r="C485" s="74">
        <v>16.2</v>
      </c>
      <c r="D485" s="73" t="s">
        <v>2014</v>
      </c>
      <c r="E485" s="73" t="s">
        <v>1447</v>
      </c>
      <c r="F485" s="75">
        <v>1200</v>
      </c>
      <c r="G485" s="75">
        <v>1300</v>
      </c>
      <c r="H485" s="76" t="s">
        <v>1584</v>
      </c>
      <c r="I485" s="141" t="s">
        <v>1503</v>
      </c>
      <c r="J485" s="54" t="str">
        <f t="shared" si="7"/>
        <v> </v>
      </c>
      <c r="K485" s="18"/>
      <c r="L485" s="18"/>
      <c r="M485" s="18"/>
      <c r="N485" s="18"/>
    </row>
    <row r="486" spans="1:14" s="34" customFormat="1" ht="12.75">
      <c r="A486" s="73" t="s">
        <v>1660</v>
      </c>
      <c r="B486" s="73"/>
      <c r="C486" s="74">
        <v>16.2</v>
      </c>
      <c r="D486" s="73" t="s">
        <v>2014</v>
      </c>
      <c r="E486" s="73" t="s">
        <v>711</v>
      </c>
      <c r="F486" s="75">
        <v>1200</v>
      </c>
      <c r="G486" s="75">
        <v>1301</v>
      </c>
      <c r="H486" s="76" t="s">
        <v>1661</v>
      </c>
      <c r="I486" s="141" t="s">
        <v>1503</v>
      </c>
      <c r="J486" s="54" t="str">
        <f t="shared" si="7"/>
        <v> </v>
      </c>
      <c r="K486" s="18"/>
      <c r="L486" s="18"/>
      <c r="M486" s="18"/>
      <c r="N486" s="18"/>
    </row>
    <row r="487" spans="1:14" s="34" customFormat="1" ht="12.75">
      <c r="A487" s="73" t="s">
        <v>382</v>
      </c>
      <c r="B487" s="73"/>
      <c r="C487" s="74">
        <v>16.2</v>
      </c>
      <c r="D487" s="73" t="s">
        <v>2014</v>
      </c>
      <c r="E487" s="73" t="s">
        <v>2540</v>
      </c>
      <c r="F487" s="75">
        <v>1200</v>
      </c>
      <c r="G487" s="75">
        <v>1302</v>
      </c>
      <c r="H487" s="76" t="s">
        <v>1395</v>
      </c>
      <c r="I487" s="141" t="s">
        <v>1503</v>
      </c>
      <c r="J487" s="54" t="str">
        <f t="shared" si="7"/>
        <v> </v>
      </c>
      <c r="K487" s="18"/>
      <c r="L487" s="18"/>
      <c r="M487" s="18"/>
      <c r="N487" s="18"/>
    </row>
    <row r="488" spans="1:14" s="34" customFormat="1" ht="12.75">
      <c r="A488" s="73" t="s">
        <v>1119</v>
      </c>
      <c r="B488" s="73"/>
      <c r="C488" s="74">
        <v>16.2</v>
      </c>
      <c r="D488" s="73" t="s">
        <v>2014</v>
      </c>
      <c r="E488" s="73" t="s">
        <v>223</v>
      </c>
      <c r="F488" s="75">
        <v>1200</v>
      </c>
      <c r="G488" s="75">
        <v>1303</v>
      </c>
      <c r="H488" s="76" t="s">
        <v>2503</v>
      </c>
      <c r="I488" s="141" t="s">
        <v>1503</v>
      </c>
      <c r="J488" s="54" t="str">
        <f t="shared" si="7"/>
        <v> </v>
      </c>
      <c r="K488" s="18"/>
      <c r="L488" s="18"/>
      <c r="M488" s="18"/>
      <c r="N488" s="18"/>
    </row>
    <row r="489" spans="1:14" s="34" customFormat="1" ht="12.75">
      <c r="A489" s="73" t="s">
        <v>2180</v>
      </c>
      <c r="B489" s="73"/>
      <c r="C489" s="74">
        <v>16.2</v>
      </c>
      <c r="D489" s="73" t="s">
        <v>2014</v>
      </c>
      <c r="E489" s="73" t="s">
        <v>2540</v>
      </c>
      <c r="F489" s="75">
        <v>1200</v>
      </c>
      <c r="G489" s="75">
        <v>1306</v>
      </c>
      <c r="H489" s="76" t="s">
        <v>2181</v>
      </c>
      <c r="I489" s="141" t="s">
        <v>1503</v>
      </c>
      <c r="J489" s="54" t="str">
        <f t="shared" si="7"/>
        <v> </v>
      </c>
      <c r="K489" s="18"/>
      <c r="L489" s="18"/>
      <c r="M489" s="18"/>
      <c r="N489" s="18"/>
    </row>
    <row r="490" spans="1:14" s="34" customFormat="1" ht="12.75">
      <c r="A490" s="73" t="s">
        <v>1521</v>
      </c>
      <c r="B490" s="73"/>
      <c r="C490" s="74">
        <v>16.2</v>
      </c>
      <c r="D490" s="73" t="s">
        <v>2014</v>
      </c>
      <c r="E490" s="73" t="s">
        <v>223</v>
      </c>
      <c r="F490" s="75">
        <v>1200</v>
      </c>
      <c r="G490" s="75">
        <v>1307</v>
      </c>
      <c r="H490" s="76" t="s">
        <v>1839</v>
      </c>
      <c r="I490" s="141" t="s">
        <v>1503</v>
      </c>
      <c r="J490" s="54" t="str">
        <f t="shared" si="7"/>
        <v> </v>
      </c>
      <c r="K490" s="18"/>
      <c r="L490" s="18"/>
      <c r="M490" s="18"/>
      <c r="N490" s="18"/>
    </row>
    <row r="491" spans="1:14" s="34" customFormat="1" ht="12.75">
      <c r="A491" s="73" t="s">
        <v>2835</v>
      </c>
      <c r="B491" s="73"/>
      <c r="C491" s="74">
        <v>16.2</v>
      </c>
      <c r="D491" s="73" t="s">
        <v>2014</v>
      </c>
      <c r="E491" s="73" t="s">
        <v>2540</v>
      </c>
      <c r="F491" s="75">
        <v>1200</v>
      </c>
      <c r="G491" s="75">
        <v>1308</v>
      </c>
      <c r="H491" s="76" t="s">
        <v>2866</v>
      </c>
      <c r="I491" s="141" t="s">
        <v>1503</v>
      </c>
      <c r="J491" s="54" t="str">
        <f t="shared" si="7"/>
        <v> </v>
      </c>
      <c r="K491" s="18"/>
      <c r="L491" s="18"/>
      <c r="M491" s="18"/>
      <c r="N491" s="18"/>
    </row>
    <row r="492" spans="1:14" s="34" customFormat="1" ht="12.75">
      <c r="A492" s="73" t="s">
        <v>2182</v>
      </c>
      <c r="B492" s="73"/>
      <c r="C492" s="74">
        <v>16.2</v>
      </c>
      <c r="D492" s="73" t="s">
        <v>2014</v>
      </c>
      <c r="E492" s="73" t="s">
        <v>2540</v>
      </c>
      <c r="F492" s="75">
        <v>1200</v>
      </c>
      <c r="G492" s="75">
        <v>1309</v>
      </c>
      <c r="H492" s="76" t="s">
        <v>2183</v>
      </c>
      <c r="I492" s="141" t="s">
        <v>1503</v>
      </c>
      <c r="J492" s="54" t="str">
        <f t="shared" si="7"/>
        <v> </v>
      </c>
      <c r="K492" s="18"/>
      <c r="L492" s="18"/>
      <c r="M492" s="18"/>
      <c r="N492" s="18"/>
    </row>
    <row r="493" spans="1:14" s="34" customFormat="1" ht="12.75">
      <c r="A493" s="73" t="s">
        <v>1037</v>
      </c>
      <c r="B493" s="73"/>
      <c r="C493" s="74">
        <v>16.2</v>
      </c>
      <c r="D493" s="73" t="s">
        <v>2014</v>
      </c>
      <c r="E493" s="73" t="s">
        <v>711</v>
      </c>
      <c r="F493" s="75">
        <v>1200</v>
      </c>
      <c r="G493" s="75">
        <v>1310</v>
      </c>
      <c r="H493" s="76" t="s">
        <v>1038</v>
      </c>
      <c r="I493" s="141" t="s">
        <v>1503</v>
      </c>
      <c r="J493" s="54" t="str">
        <f t="shared" si="7"/>
        <v> </v>
      </c>
      <c r="K493" s="18"/>
      <c r="L493" s="18"/>
      <c r="M493" s="18"/>
      <c r="N493" s="18"/>
    </row>
    <row r="494" spans="1:14" s="34" customFormat="1" ht="12.75">
      <c r="A494" s="73" t="s">
        <v>2184</v>
      </c>
      <c r="B494" s="73"/>
      <c r="C494" s="74">
        <v>16.2</v>
      </c>
      <c r="D494" s="73" t="s">
        <v>2014</v>
      </c>
      <c r="E494" s="73" t="s">
        <v>2540</v>
      </c>
      <c r="F494" s="75">
        <v>1200</v>
      </c>
      <c r="G494" s="75">
        <v>1311</v>
      </c>
      <c r="H494" s="76" t="s">
        <v>2185</v>
      </c>
      <c r="I494" s="141" t="s">
        <v>1503</v>
      </c>
      <c r="J494" s="54" t="str">
        <f t="shared" si="7"/>
        <v> </v>
      </c>
      <c r="K494" s="18"/>
      <c r="L494" s="18"/>
      <c r="M494" s="18"/>
      <c r="N494" s="18"/>
    </row>
    <row r="495" spans="1:14" s="34" customFormat="1" ht="12.75">
      <c r="A495" s="73" t="s">
        <v>1662</v>
      </c>
      <c r="B495" s="73"/>
      <c r="C495" s="74">
        <v>16.2</v>
      </c>
      <c r="D495" s="73" t="s">
        <v>2014</v>
      </c>
      <c r="E495" s="73" t="s">
        <v>1447</v>
      </c>
      <c r="F495" s="75">
        <v>1200</v>
      </c>
      <c r="G495" s="75">
        <v>1312</v>
      </c>
      <c r="H495" s="76" t="s">
        <v>1663</v>
      </c>
      <c r="I495" s="141" t="s">
        <v>1503</v>
      </c>
      <c r="J495" s="54" t="str">
        <f t="shared" si="7"/>
        <v> </v>
      </c>
      <c r="K495" s="18"/>
      <c r="L495" s="18"/>
      <c r="M495" s="18"/>
      <c r="N495" s="18"/>
    </row>
    <row r="496" spans="1:14" s="34" customFormat="1" ht="12.75">
      <c r="A496" s="73" t="s">
        <v>1664</v>
      </c>
      <c r="B496" s="73"/>
      <c r="C496" s="74">
        <v>16.2</v>
      </c>
      <c r="D496" s="73" t="s">
        <v>2014</v>
      </c>
      <c r="E496" s="73" t="s">
        <v>223</v>
      </c>
      <c r="F496" s="75">
        <v>1200</v>
      </c>
      <c r="G496" s="75">
        <v>1313</v>
      </c>
      <c r="H496" s="76" t="s">
        <v>1665</v>
      </c>
      <c r="I496" s="141" t="s">
        <v>1503</v>
      </c>
      <c r="J496" s="54" t="str">
        <f t="shared" si="7"/>
        <v> </v>
      </c>
      <c r="K496" s="18"/>
      <c r="L496" s="18"/>
      <c r="M496" s="18"/>
      <c r="N496" s="18"/>
    </row>
    <row r="497" spans="1:14" s="34" customFormat="1" ht="12.75">
      <c r="A497" s="73" t="s">
        <v>407</v>
      </c>
      <c r="B497" s="73"/>
      <c r="C497" s="74">
        <v>16.2</v>
      </c>
      <c r="D497" s="73" t="s">
        <v>2014</v>
      </c>
      <c r="E497" s="73" t="s">
        <v>1694</v>
      </c>
      <c r="F497" s="75">
        <v>1200</v>
      </c>
      <c r="G497" s="75">
        <v>1314</v>
      </c>
      <c r="H497" s="76" t="s">
        <v>408</v>
      </c>
      <c r="I497" s="141" t="s">
        <v>1503</v>
      </c>
      <c r="J497" s="54" t="str">
        <f t="shared" si="7"/>
        <v> </v>
      </c>
      <c r="K497" s="18"/>
      <c r="L497" s="18"/>
      <c r="M497" s="18"/>
      <c r="N497" s="18"/>
    </row>
    <row r="498" spans="1:14" s="34" customFormat="1" ht="12.75">
      <c r="A498" s="73" t="s">
        <v>1008</v>
      </c>
      <c r="B498" s="73"/>
      <c r="C498" s="74">
        <v>16.2</v>
      </c>
      <c r="D498" s="73" t="s">
        <v>2014</v>
      </c>
      <c r="E498" s="73" t="s">
        <v>711</v>
      </c>
      <c r="F498" s="75">
        <v>1200</v>
      </c>
      <c r="G498" s="75">
        <v>1317</v>
      </c>
      <c r="H498" s="76" t="s">
        <v>2654</v>
      </c>
      <c r="I498" s="141" t="s">
        <v>1503</v>
      </c>
      <c r="J498" s="54" t="str">
        <f t="shared" si="7"/>
        <v> </v>
      </c>
      <c r="K498" s="18"/>
      <c r="L498" s="18"/>
      <c r="M498" s="18"/>
      <c r="N498" s="18"/>
    </row>
    <row r="499" spans="1:14" s="34" customFormat="1" ht="12.75">
      <c r="A499" s="73" t="s">
        <v>2651</v>
      </c>
      <c r="B499" s="73"/>
      <c r="C499" s="74">
        <v>16.2</v>
      </c>
      <c r="D499" s="73" t="s">
        <v>2014</v>
      </c>
      <c r="E499" s="73" t="s">
        <v>2540</v>
      </c>
      <c r="F499" s="75">
        <v>1200</v>
      </c>
      <c r="G499" s="75">
        <v>1318</v>
      </c>
      <c r="H499" s="76" t="s">
        <v>2655</v>
      </c>
      <c r="I499" s="141" t="s">
        <v>1503</v>
      </c>
      <c r="J499" s="54" t="str">
        <f t="shared" si="7"/>
        <v> </v>
      </c>
      <c r="K499" s="18"/>
      <c r="L499" s="18"/>
      <c r="M499" s="18"/>
      <c r="N499" s="18"/>
    </row>
    <row r="500" spans="1:14" s="34" customFormat="1" ht="12.75">
      <c r="A500" s="73" t="s">
        <v>2832</v>
      </c>
      <c r="B500" s="73"/>
      <c r="C500" s="74">
        <v>16.2</v>
      </c>
      <c r="D500" s="73" t="s">
        <v>2014</v>
      </c>
      <c r="E500" s="73" t="s">
        <v>2540</v>
      </c>
      <c r="F500" s="75">
        <v>1200</v>
      </c>
      <c r="G500" s="75">
        <v>1319</v>
      </c>
      <c r="H500" s="76" t="s">
        <v>1396</v>
      </c>
      <c r="I500" s="141" t="s">
        <v>1503</v>
      </c>
      <c r="J500" s="54" t="str">
        <f t="shared" si="7"/>
        <v> </v>
      </c>
      <c r="K500" s="18"/>
      <c r="L500" s="18"/>
      <c r="M500" s="18"/>
      <c r="N500" s="18"/>
    </row>
    <row r="501" spans="1:14" s="34" customFormat="1" ht="12.75">
      <c r="A501" s="73" t="s">
        <v>2722</v>
      </c>
      <c r="B501" s="73"/>
      <c r="C501" s="74">
        <v>16.2</v>
      </c>
      <c r="D501" s="73" t="s">
        <v>2014</v>
      </c>
      <c r="E501" s="73" t="s">
        <v>711</v>
      </c>
      <c r="F501" s="75">
        <v>1200</v>
      </c>
      <c r="G501" s="75">
        <v>1320</v>
      </c>
      <c r="H501" s="76" t="s">
        <v>2723</v>
      </c>
      <c r="I501" s="141" t="s">
        <v>1503</v>
      </c>
      <c r="J501" s="54" t="str">
        <f t="shared" si="7"/>
        <v> </v>
      </c>
      <c r="K501" s="18"/>
      <c r="L501" s="18"/>
      <c r="M501" s="18"/>
      <c r="N501" s="18"/>
    </row>
    <row r="502" spans="1:14" s="34" customFormat="1" ht="12.75">
      <c r="A502" s="73" t="s">
        <v>2377</v>
      </c>
      <c r="B502" s="73"/>
      <c r="C502" s="74">
        <v>16.2</v>
      </c>
      <c r="D502" s="73" t="s">
        <v>2014</v>
      </c>
      <c r="E502" s="73" t="s">
        <v>711</v>
      </c>
      <c r="F502" s="75">
        <v>1200</v>
      </c>
      <c r="G502" s="75">
        <v>1321</v>
      </c>
      <c r="H502" s="76" t="s">
        <v>2378</v>
      </c>
      <c r="I502" s="141" t="s">
        <v>1503</v>
      </c>
      <c r="J502" s="54" t="str">
        <f t="shared" si="7"/>
        <v> </v>
      </c>
      <c r="K502" s="18"/>
      <c r="L502" s="18"/>
      <c r="M502" s="18"/>
      <c r="N502" s="18"/>
    </row>
    <row r="503" spans="1:14" s="34" customFormat="1" ht="12.75">
      <c r="A503" s="73" t="s">
        <v>2652</v>
      </c>
      <c r="B503" s="73"/>
      <c r="C503" s="74">
        <v>16.2</v>
      </c>
      <c r="D503" s="73" t="s">
        <v>2014</v>
      </c>
      <c r="E503" s="73" t="s">
        <v>711</v>
      </c>
      <c r="F503" s="75">
        <v>1200</v>
      </c>
      <c r="G503" s="75">
        <v>1322</v>
      </c>
      <c r="H503" s="76" t="s">
        <v>448</v>
      </c>
      <c r="I503" s="141" t="s">
        <v>1503</v>
      </c>
      <c r="J503" s="54" t="str">
        <f t="shared" si="7"/>
        <v> </v>
      </c>
      <c r="K503" s="18"/>
      <c r="L503" s="18"/>
      <c r="M503" s="18"/>
      <c r="N503" s="18"/>
    </row>
    <row r="504" spans="1:14" s="34" customFormat="1" ht="12.75">
      <c r="A504" s="73" t="s">
        <v>2813</v>
      </c>
      <c r="B504" s="73"/>
      <c r="C504" s="74">
        <v>16.2</v>
      </c>
      <c r="D504" s="73" t="s">
        <v>2014</v>
      </c>
      <c r="E504" s="73" t="s">
        <v>2540</v>
      </c>
      <c r="F504" s="75">
        <v>1200</v>
      </c>
      <c r="G504" s="75">
        <v>1323</v>
      </c>
      <c r="H504" s="76" t="s">
        <v>449</v>
      </c>
      <c r="I504" s="141" t="s">
        <v>1503</v>
      </c>
      <c r="J504" s="54" t="str">
        <f t="shared" si="7"/>
        <v> </v>
      </c>
      <c r="K504" s="18"/>
      <c r="L504" s="18"/>
      <c r="M504" s="18"/>
      <c r="N504" s="18"/>
    </row>
    <row r="505" spans="1:14" s="34" customFormat="1" ht="12.75">
      <c r="A505" s="73" t="s">
        <v>1666</v>
      </c>
      <c r="B505" s="73"/>
      <c r="C505" s="74">
        <v>16.2</v>
      </c>
      <c r="D505" s="73" t="s">
        <v>2014</v>
      </c>
      <c r="E505" s="73" t="s">
        <v>1694</v>
      </c>
      <c r="F505" s="75">
        <v>1200</v>
      </c>
      <c r="G505" s="75">
        <v>1324</v>
      </c>
      <c r="H505" s="76" t="s">
        <v>1667</v>
      </c>
      <c r="I505" s="141" t="s">
        <v>1503</v>
      </c>
      <c r="J505" s="54" t="str">
        <f t="shared" si="7"/>
        <v> </v>
      </c>
      <c r="K505" s="18"/>
      <c r="L505" s="18"/>
      <c r="M505" s="18"/>
      <c r="N505" s="18"/>
    </row>
    <row r="506" spans="1:14" s="34" customFormat="1" ht="12.75">
      <c r="A506" s="73" t="s">
        <v>1585</v>
      </c>
      <c r="B506" s="73"/>
      <c r="C506" s="74">
        <v>16.2</v>
      </c>
      <c r="D506" s="73" t="s">
        <v>2017</v>
      </c>
      <c r="E506" s="73" t="s">
        <v>1447</v>
      </c>
      <c r="F506" s="75">
        <v>1200</v>
      </c>
      <c r="G506" s="75">
        <v>1326</v>
      </c>
      <c r="H506" s="76" t="s">
        <v>1586</v>
      </c>
      <c r="I506" s="141" t="s">
        <v>1503</v>
      </c>
      <c r="J506" s="54" t="str">
        <f t="shared" si="7"/>
        <v> </v>
      </c>
      <c r="K506" s="18"/>
      <c r="L506" s="18"/>
      <c r="M506" s="18"/>
      <c r="N506" s="18"/>
    </row>
    <row r="507" spans="1:14" s="34" customFormat="1" ht="12.75">
      <c r="A507" s="73" t="s">
        <v>2097</v>
      </c>
      <c r="B507" s="73"/>
      <c r="C507" s="74">
        <v>16.2</v>
      </c>
      <c r="D507" s="73" t="s">
        <v>2017</v>
      </c>
      <c r="E507" s="73" t="s">
        <v>1447</v>
      </c>
      <c r="F507" s="75">
        <v>1200</v>
      </c>
      <c r="G507" s="75">
        <v>1327</v>
      </c>
      <c r="H507" s="76" t="s">
        <v>2098</v>
      </c>
      <c r="I507" s="141" t="s">
        <v>1503</v>
      </c>
      <c r="J507" s="54" t="str">
        <f t="shared" si="7"/>
        <v> </v>
      </c>
      <c r="K507" s="18"/>
      <c r="L507" s="18"/>
      <c r="M507" s="18"/>
      <c r="N507" s="18"/>
    </row>
    <row r="508" spans="1:14" s="34" customFormat="1" ht="12.75">
      <c r="A508" s="73" t="s">
        <v>557</v>
      </c>
      <c r="B508" s="73"/>
      <c r="C508" s="74">
        <v>16.2</v>
      </c>
      <c r="D508" s="73" t="s">
        <v>2017</v>
      </c>
      <c r="E508" s="73" t="s">
        <v>2540</v>
      </c>
      <c r="F508" s="75">
        <v>1300</v>
      </c>
      <c r="G508" s="75">
        <v>1329</v>
      </c>
      <c r="H508" s="76" t="s">
        <v>558</v>
      </c>
      <c r="I508" s="141" t="s">
        <v>1503</v>
      </c>
      <c r="J508" s="54" t="str">
        <f t="shared" si="7"/>
        <v> </v>
      </c>
      <c r="K508" s="18"/>
      <c r="L508" s="18"/>
      <c r="M508" s="18"/>
      <c r="N508" s="18"/>
    </row>
    <row r="509" spans="1:14" s="34" customFormat="1" ht="12.75">
      <c r="A509" s="73" t="s">
        <v>48</v>
      </c>
      <c r="B509" s="73"/>
      <c r="C509" s="74">
        <v>21.55</v>
      </c>
      <c r="D509" s="73" t="s">
        <v>2623</v>
      </c>
      <c r="E509" s="73" t="s">
        <v>711</v>
      </c>
      <c r="F509" s="75">
        <v>1100</v>
      </c>
      <c r="G509" s="75">
        <v>10188</v>
      </c>
      <c r="H509" s="76" t="s">
        <v>49</v>
      </c>
      <c r="I509" s="141" t="s">
        <v>1503</v>
      </c>
      <c r="J509" s="54" t="str">
        <f t="shared" si="7"/>
        <v> </v>
      </c>
      <c r="K509" s="18"/>
      <c r="L509" s="18"/>
      <c r="M509" s="18"/>
      <c r="N509" s="18"/>
    </row>
    <row r="510" spans="1:14" s="34" customFormat="1" ht="12.75">
      <c r="A510" s="73" t="s">
        <v>141</v>
      </c>
      <c r="B510" s="73"/>
      <c r="C510" s="74">
        <v>21.55</v>
      </c>
      <c r="D510" s="73" t="s">
        <v>2623</v>
      </c>
      <c r="E510" s="73" t="s">
        <v>2540</v>
      </c>
      <c r="F510" s="75">
        <v>1100</v>
      </c>
      <c r="G510" s="75">
        <v>1344</v>
      </c>
      <c r="H510" s="76" t="s">
        <v>87</v>
      </c>
      <c r="I510" s="141" t="s">
        <v>1503</v>
      </c>
      <c r="J510" s="54" t="str">
        <f t="shared" si="7"/>
        <v> </v>
      </c>
      <c r="K510" s="18"/>
      <c r="L510" s="18"/>
      <c r="M510" s="18"/>
      <c r="N510" s="18"/>
    </row>
    <row r="511" spans="1:14" s="34" customFormat="1" ht="12.75">
      <c r="A511" s="73" t="s">
        <v>136</v>
      </c>
      <c r="B511" s="73"/>
      <c r="C511" s="74">
        <v>21.55</v>
      </c>
      <c r="D511" s="73" t="s">
        <v>2623</v>
      </c>
      <c r="E511" s="73" t="s">
        <v>2540</v>
      </c>
      <c r="F511" s="75">
        <v>1100</v>
      </c>
      <c r="G511" s="75">
        <v>10187</v>
      </c>
      <c r="H511" s="76" t="s">
        <v>137</v>
      </c>
      <c r="I511" s="141" t="s">
        <v>1503</v>
      </c>
      <c r="J511" s="54" t="str">
        <f t="shared" si="7"/>
        <v> </v>
      </c>
      <c r="K511" s="18"/>
      <c r="L511" s="18"/>
      <c r="M511" s="18"/>
      <c r="N511" s="18"/>
    </row>
    <row r="512" spans="1:14" s="34" customFormat="1" ht="12.75">
      <c r="A512" s="73" t="s">
        <v>1463</v>
      </c>
      <c r="B512" s="73"/>
      <c r="C512" s="74">
        <v>21.55</v>
      </c>
      <c r="D512" s="73" t="s">
        <v>2017</v>
      </c>
      <c r="E512" s="73" t="s">
        <v>711</v>
      </c>
      <c r="F512" s="75">
        <v>1200</v>
      </c>
      <c r="G512" s="75">
        <v>1345</v>
      </c>
      <c r="H512" s="76" t="s">
        <v>1464</v>
      </c>
      <c r="I512" s="141" t="s">
        <v>1503</v>
      </c>
      <c r="J512" s="54" t="str">
        <f t="shared" si="7"/>
        <v> </v>
      </c>
      <c r="K512" s="18"/>
      <c r="L512" s="18"/>
      <c r="M512" s="18"/>
      <c r="N512" s="18"/>
    </row>
    <row r="513" spans="1:14" s="34" customFormat="1" ht="12.75">
      <c r="A513" s="73" t="s">
        <v>226</v>
      </c>
      <c r="B513" s="73"/>
      <c r="C513" s="74">
        <v>21.55</v>
      </c>
      <c r="D513" s="73" t="s">
        <v>2018</v>
      </c>
      <c r="E513" s="73" t="s">
        <v>711</v>
      </c>
      <c r="F513" s="75">
        <v>1400</v>
      </c>
      <c r="G513" s="75">
        <v>1346</v>
      </c>
      <c r="H513" s="76" t="s">
        <v>227</v>
      </c>
      <c r="I513" s="141" t="s">
        <v>1503</v>
      </c>
      <c r="J513" s="54" t="str">
        <f t="shared" si="7"/>
        <v> </v>
      </c>
      <c r="K513" s="18"/>
      <c r="L513" s="18"/>
      <c r="M513" s="18"/>
      <c r="N513" s="18"/>
    </row>
    <row r="514" spans="1:14" s="34" customFormat="1" ht="12.75">
      <c r="A514" s="73" t="s">
        <v>2186</v>
      </c>
      <c r="B514" s="73"/>
      <c r="C514" s="74">
        <v>17.19</v>
      </c>
      <c r="D514" s="73" t="s">
        <v>2014</v>
      </c>
      <c r="E514" s="73" t="s">
        <v>2540</v>
      </c>
      <c r="F514" s="75">
        <v>1200</v>
      </c>
      <c r="G514" s="75">
        <v>1348</v>
      </c>
      <c r="H514" s="76" t="s">
        <v>1886</v>
      </c>
      <c r="I514" s="141" t="s">
        <v>1503</v>
      </c>
      <c r="J514" s="54" t="str">
        <f t="shared" si="7"/>
        <v> </v>
      </c>
      <c r="K514" s="18"/>
      <c r="L514" s="18"/>
      <c r="M514" s="18"/>
      <c r="N514" s="18"/>
    </row>
    <row r="515" spans="1:14" s="34" customFormat="1" ht="12.75">
      <c r="A515" s="73" t="s">
        <v>1326</v>
      </c>
      <c r="B515" s="73"/>
      <c r="C515" s="74">
        <v>17.19</v>
      </c>
      <c r="D515" s="73" t="s">
        <v>2014</v>
      </c>
      <c r="E515" s="73" t="s">
        <v>2540</v>
      </c>
      <c r="F515" s="75">
        <v>1200</v>
      </c>
      <c r="G515" s="75">
        <v>1349</v>
      </c>
      <c r="H515" s="76" t="s">
        <v>2867</v>
      </c>
      <c r="I515" s="141" t="s">
        <v>1503</v>
      </c>
      <c r="J515" s="54" t="str">
        <f t="shared" si="7"/>
        <v> </v>
      </c>
      <c r="K515" s="18"/>
      <c r="L515" s="18"/>
      <c r="M515" s="18"/>
      <c r="N515" s="18"/>
    </row>
    <row r="516" spans="1:14" s="34" customFormat="1" ht="12.75">
      <c r="A516" s="73" t="s">
        <v>2653</v>
      </c>
      <c r="B516" s="73"/>
      <c r="C516" s="74">
        <v>17.19</v>
      </c>
      <c r="D516" s="73" t="s">
        <v>2014</v>
      </c>
      <c r="E516" s="73" t="s">
        <v>2540</v>
      </c>
      <c r="F516" s="75">
        <v>1200</v>
      </c>
      <c r="G516" s="75">
        <v>1350</v>
      </c>
      <c r="H516" s="76" t="s">
        <v>1281</v>
      </c>
      <c r="I516" s="141" t="s">
        <v>1503</v>
      </c>
      <c r="J516" s="54" t="str">
        <f t="shared" si="7"/>
        <v> </v>
      </c>
      <c r="K516" s="18"/>
      <c r="L516" s="18"/>
      <c r="M516" s="18"/>
      <c r="N516" s="18"/>
    </row>
    <row r="517" spans="1:14" s="34" customFormat="1" ht="12.75">
      <c r="A517" s="73" t="s">
        <v>2534</v>
      </c>
      <c r="B517" s="73"/>
      <c r="C517" s="74">
        <v>17.19</v>
      </c>
      <c r="D517" s="73" t="s">
        <v>2017</v>
      </c>
      <c r="E517" s="73" t="s">
        <v>2540</v>
      </c>
      <c r="F517" s="75">
        <v>1500</v>
      </c>
      <c r="G517" s="75">
        <v>1351</v>
      </c>
      <c r="H517" s="76" t="s">
        <v>2535</v>
      </c>
      <c r="I517" s="141" t="s">
        <v>1503</v>
      </c>
      <c r="J517" s="54" t="str">
        <f t="shared" si="7"/>
        <v> </v>
      </c>
      <c r="K517" s="18"/>
      <c r="L517" s="18"/>
      <c r="M517" s="18"/>
      <c r="N517" s="18"/>
    </row>
    <row r="518" spans="1:14" s="34" customFormat="1" ht="12.75">
      <c r="A518" s="73" t="s">
        <v>230</v>
      </c>
      <c r="B518" s="73"/>
      <c r="C518" s="74">
        <v>17.19</v>
      </c>
      <c r="D518" s="73" t="s">
        <v>2014</v>
      </c>
      <c r="E518" s="73" t="s">
        <v>1694</v>
      </c>
      <c r="F518" s="75">
        <v>1200</v>
      </c>
      <c r="G518" s="75">
        <v>1352</v>
      </c>
      <c r="H518" s="76" t="s">
        <v>2868</v>
      </c>
      <c r="I518" s="141" t="s">
        <v>1503</v>
      </c>
      <c r="J518" s="54" t="str">
        <f t="shared" si="7"/>
        <v> </v>
      </c>
      <c r="K518" s="18"/>
      <c r="L518" s="18"/>
      <c r="M518" s="18"/>
      <c r="N518" s="18"/>
    </row>
    <row r="519" spans="1:14" s="34" customFormat="1" ht="12.75">
      <c r="A519" s="73" t="s">
        <v>1842</v>
      </c>
      <c r="B519" s="73"/>
      <c r="C519" s="74">
        <v>17.19</v>
      </c>
      <c r="D519" s="73" t="s">
        <v>2014</v>
      </c>
      <c r="E519" s="73" t="s">
        <v>1447</v>
      </c>
      <c r="F519" s="75">
        <v>1200</v>
      </c>
      <c r="G519" s="75">
        <v>1353</v>
      </c>
      <c r="H519" s="76" t="s">
        <v>1397</v>
      </c>
      <c r="I519" s="141" t="s">
        <v>1503</v>
      </c>
      <c r="J519" s="54" t="str">
        <f t="shared" si="7"/>
        <v> </v>
      </c>
      <c r="K519" s="18"/>
      <c r="L519" s="18"/>
      <c r="M519" s="18"/>
      <c r="N519" s="18"/>
    </row>
    <row r="520" spans="1:14" s="34" customFormat="1" ht="12.75">
      <c r="A520" s="73" t="s">
        <v>274</v>
      </c>
      <c r="B520" s="73"/>
      <c r="C520" s="74">
        <v>17.19</v>
      </c>
      <c r="D520" s="73" t="s">
        <v>2016</v>
      </c>
      <c r="E520" s="73" t="s">
        <v>2540</v>
      </c>
      <c r="F520" s="75">
        <v>1000</v>
      </c>
      <c r="G520" s="75">
        <v>1354</v>
      </c>
      <c r="H520" s="76" t="s">
        <v>275</v>
      </c>
      <c r="I520" s="141" t="s">
        <v>1503</v>
      </c>
      <c r="J520" s="54" t="str">
        <f t="shared" si="7"/>
        <v> </v>
      </c>
      <c r="K520" s="18"/>
      <c r="L520" s="18"/>
      <c r="M520" s="18"/>
      <c r="N520" s="18"/>
    </row>
    <row r="521" spans="1:14" s="34" customFormat="1" ht="12.75">
      <c r="A521" s="73" t="s">
        <v>1996</v>
      </c>
      <c r="B521" s="73"/>
      <c r="C521" s="74">
        <v>17.19</v>
      </c>
      <c r="D521" s="73" t="s">
        <v>2014</v>
      </c>
      <c r="E521" s="73" t="s">
        <v>1447</v>
      </c>
      <c r="F521" s="75">
        <v>1200</v>
      </c>
      <c r="G521" s="75">
        <v>1355</v>
      </c>
      <c r="H521" s="76" t="s">
        <v>1997</v>
      </c>
      <c r="I521" s="141" t="s">
        <v>1503</v>
      </c>
      <c r="J521" s="54" t="str">
        <f t="shared" si="7"/>
        <v> </v>
      </c>
      <c r="K521" s="18"/>
      <c r="L521" s="18"/>
      <c r="M521" s="18"/>
      <c r="N521" s="18"/>
    </row>
    <row r="522" spans="1:14" s="34" customFormat="1" ht="12.75">
      <c r="A522" s="73" t="s">
        <v>2669</v>
      </c>
      <c r="B522" s="73"/>
      <c r="C522" s="74">
        <v>17.19</v>
      </c>
      <c r="D522" s="73" t="s">
        <v>2014</v>
      </c>
      <c r="E522" s="73" t="s">
        <v>2540</v>
      </c>
      <c r="F522" s="75">
        <v>1000</v>
      </c>
      <c r="G522" s="75">
        <v>1356</v>
      </c>
      <c r="H522" s="76" t="s">
        <v>2670</v>
      </c>
      <c r="I522" s="141" t="s">
        <v>1503</v>
      </c>
      <c r="J522" s="54" t="str">
        <f t="shared" si="7"/>
        <v> </v>
      </c>
      <c r="K522" s="18"/>
      <c r="L522" s="18"/>
      <c r="M522" s="18"/>
      <c r="N522" s="18"/>
    </row>
    <row r="523" spans="1:14" s="34" customFormat="1" ht="12.75">
      <c r="A523" s="73" t="s">
        <v>1009</v>
      </c>
      <c r="B523" s="73"/>
      <c r="C523" s="74">
        <v>17.19</v>
      </c>
      <c r="D523" s="73" t="s">
        <v>2014</v>
      </c>
      <c r="E523" s="73" t="s">
        <v>2540</v>
      </c>
      <c r="F523" s="75">
        <v>1200</v>
      </c>
      <c r="G523" s="75">
        <v>1357</v>
      </c>
      <c r="H523" s="76" t="s">
        <v>347</v>
      </c>
      <c r="I523" s="141" t="s">
        <v>1503</v>
      </c>
      <c r="J523" s="54" t="str">
        <f t="shared" si="7"/>
        <v> </v>
      </c>
      <c r="K523" s="18"/>
      <c r="L523" s="18"/>
      <c r="M523" s="18"/>
      <c r="N523" s="18"/>
    </row>
    <row r="524" spans="1:14" s="34" customFormat="1" ht="12.75">
      <c r="A524" s="73" t="s">
        <v>2800</v>
      </c>
      <c r="B524" s="73"/>
      <c r="C524" s="74">
        <v>17.19</v>
      </c>
      <c r="D524" s="73" t="s">
        <v>2017</v>
      </c>
      <c r="E524" s="73" t="s">
        <v>711</v>
      </c>
      <c r="F524" s="75">
        <v>1300</v>
      </c>
      <c r="G524" s="75">
        <v>1358</v>
      </c>
      <c r="H524" s="76" t="s">
        <v>2801</v>
      </c>
      <c r="I524" s="141" t="s">
        <v>1503</v>
      </c>
      <c r="J524" s="54" t="str">
        <f t="shared" si="7"/>
        <v> </v>
      </c>
      <c r="K524" s="18"/>
      <c r="L524" s="18"/>
      <c r="M524" s="18"/>
      <c r="N524" s="18"/>
    </row>
    <row r="525" spans="1:14" s="34" customFormat="1" ht="12.75">
      <c r="A525" s="73" t="s">
        <v>1044</v>
      </c>
      <c r="B525" s="73"/>
      <c r="C525" s="74">
        <v>17.19</v>
      </c>
      <c r="D525" s="73" t="s">
        <v>2017</v>
      </c>
      <c r="E525" s="73" t="s">
        <v>2540</v>
      </c>
      <c r="F525" s="75">
        <v>1400</v>
      </c>
      <c r="G525" s="75">
        <v>1359</v>
      </c>
      <c r="H525" s="76" t="s">
        <v>1045</v>
      </c>
      <c r="I525" s="141" t="s">
        <v>1503</v>
      </c>
      <c r="J525" s="54" t="str">
        <f t="shared" si="7"/>
        <v> </v>
      </c>
      <c r="K525" s="18"/>
      <c r="L525" s="18"/>
      <c r="M525" s="18"/>
      <c r="N525" s="18"/>
    </row>
    <row r="526" spans="1:14" s="34" customFormat="1" ht="12.75">
      <c r="A526" s="73" t="s">
        <v>417</v>
      </c>
      <c r="B526" s="73"/>
      <c r="C526" s="74">
        <v>17.19</v>
      </c>
      <c r="D526" s="73" t="s">
        <v>2016</v>
      </c>
      <c r="E526" s="73" t="s">
        <v>1694</v>
      </c>
      <c r="F526" s="75">
        <v>1100</v>
      </c>
      <c r="G526" s="75">
        <v>1360</v>
      </c>
      <c r="H526" s="76" t="s">
        <v>2010</v>
      </c>
      <c r="I526" s="141" t="s">
        <v>1503</v>
      </c>
      <c r="J526" s="54" t="str">
        <f t="shared" si="7"/>
        <v> </v>
      </c>
      <c r="K526" s="18"/>
      <c r="L526" s="18"/>
      <c r="M526" s="18"/>
      <c r="N526" s="18"/>
    </row>
    <row r="527" spans="1:14" s="34" customFormat="1" ht="12.75">
      <c r="A527" s="73" t="s">
        <v>2507</v>
      </c>
      <c r="B527" s="73"/>
      <c r="C527" s="74">
        <v>17.19</v>
      </c>
      <c r="D527" s="73" t="s">
        <v>2016</v>
      </c>
      <c r="E527" s="73" t="s">
        <v>2540</v>
      </c>
      <c r="F527" s="75">
        <v>1000</v>
      </c>
      <c r="G527" s="75">
        <v>1361</v>
      </c>
      <c r="H527" s="76" t="s">
        <v>2508</v>
      </c>
      <c r="I527" s="141" t="s">
        <v>1503</v>
      </c>
      <c r="J527" s="54" t="str">
        <f t="shared" si="7"/>
        <v> </v>
      </c>
      <c r="K527" s="18"/>
      <c r="L527" s="18"/>
      <c r="M527" s="18"/>
      <c r="N527" s="18"/>
    </row>
    <row r="528" spans="1:14" s="34" customFormat="1" ht="12.75">
      <c r="A528" s="73" t="s">
        <v>1010</v>
      </c>
      <c r="B528" s="73"/>
      <c r="C528" s="74">
        <v>17.19</v>
      </c>
      <c r="D528" s="73" t="s">
        <v>2016</v>
      </c>
      <c r="E528" s="73" t="s">
        <v>1694</v>
      </c>
      <c r="F528" s="75">
        <v>1000</v>
      </c>
      <c r="G528" s="75">
        <v>1362</v>
      </c>
      <c r="H528" s="76" t="s">
        <v>1011</v>
      </c>
      <c r="I528" s="141" t="s">
        <v>1503</v>
      </c>
      <c r="J528" s="54" t="str">
        <f t="shared" si="7"/>
        <v> </v>
      </c>
      <c r="K528" s="18"/>
      <c r="L528" s="18"/>
      <c r="M528" s="18"/>
      <c r="N528" s="18"/>
    </row>
    <row r="529" spans="1:14" s="34" customFormat="1" ht="12.75">
      <c r="A529" s="73" t="s">
        <v>1668</v>
      </c>
      <c r="B529" s="73"/>
      <c r="C529" s="74">
        <v>17.19</v>
      </c>
      <c r="D529" s="73" t="s">
        <v>2014</v>
      </c>
      <c r="E529" s="73" t="s">
        <v>223</v>
      </c>
      <c r="F529" s="75">
        <v>1200</v>
      </c>
      <c r="G529" s="75">
        <v>1363</v>
      </c>
      <c r="H529" s="76" t="s">
        <v>1669</v>
      </c>
      <c r="I529" s="141" t="s">
        <v>1503</v>
      </c>
      <c r="J529" s="54" t="str">
        <f t="shared" si="7"/>
        <v> </v>
      </c>
      <c r="K529" s="18"/>
      <c r="L529" s="18"/>
      <c r="M529" s="18"/>
      <c r="N529" s="18"/>
    </row>
    <row r="530" spans="1:14" s="34" customFormat="1" ht="12.75">
      <c r="A530" s="73" t="s">
        <v>2257</v>
      </c>
      <c r="B530" s="73"/>
      <c r="C530" s="74">
        <v>17.19</v>
      </c>
      <c r="D530" s="73" t="s">
        <v>2016</v>
      </c>
      <c r="E530" s="73" t="s">
        <v>2540</v>
      </c>
      <c r="F530" s="75">
        <v>1000</v>
      </c>
      <c r="G530" s="75">
        <v>1365</v>
      </c>
      <c r="H530" s="76" t="s">
        <v>2258</v>
      </c>
      <c r="I530" s="141" t="s">
        <v>1503</v>
      </c>
      <c r="J530" s="54" t="str">
        <f aca="true" t="shared" si="8" ref="J530:J593">IF(B530&gt;0,B530*C530," ")</f>
        <v> </v>
      </c>
      <c r="K530" s="18"/>
      <c r="L530" s="18"/>
      <c r="M530" s="18"/>
      <c r="N530" s="18"/>
    </row>
    <row r="531" spans="1:14" s="34" customFormat="1" ht="12.75">
      <c r="A531" s="73" t="s">
        <v>1645</v>
      </c>
      <c r="B531" s="73"/>
      <c r="C531" s="74">
        <v>17.19</v>
      </c>
      <c r="D531" s="73" t="s">
        <v>2014</v>
      </c>
      <c r="E531" s="73" t="s">
        <v>711</v>
      </c>
      <c r="F531" s="75">
        <v>1200</v>
      </c>
      <c r="G531" s="75">
        <v>1366</v>
      </c>
      <c r="H531" s="76" t="s">
        <v>1646</v>
      </c>
      <c r="I531" s="141" t="s">
        <v>1503</v>
      </c>
      <c r="J531" s="54" t="str">
        <f t="shared" si="8"/>
        <v> </v>
      </c>
      <c r="K531" s="18"/>
      <c r="L531" s="18"/>
      <c r="M531" s="18"/>
      <c r="N531" s="18"/>
    </row>
    <row r="532" spans="1:14" s="34" customFormat="1" ht="12.75">
      <c r="A532" s="132" t="s">
        <v>1524</v>
      </c>
      <c r="B532" s="132"/>
      <c r="C532" s="133">
        <v>17.19</v>
      </c>
      <c r="D532" s="73" t="s">
        <v>2017</v>
      </c>
      <c r="E532" s="73" t="s">
        <v>1447</v>
      </c>
      <c r="F532" s="75">
        <v>1000</v>
      </c>
      <c r="G532" s="75">
        <v>10744</v>
      </c>
      <c r="H532" s="76" t="s">
        <v>1525</v>
      </c>
      <c r="I532" s="141" t="s">
        <v>1503</v>
      </c>
      <c r="J532" s="54" t="str">
        <f t="shared" si="8"/>
        <v> </v>
      </c>
      <c r="K532" s="18"/>
      <c r="L532" s="18"/>
      <c r="M532" s="18"/>
      <c r="N532" s="18"/>
    </row>
    <row r="533" spans="1:14" s="34" customFormat="1" ht="12.75">
      <c r="A533" s="132" t="s">
        <v>2407</v>
      </c>
      <c r="B533" s="132"/>
      <c r="C533" s="133">
        <v>17.19</v>
      </c>
      <c r="D533" s="73" t="s">
        <v>2018</v>
      </c>
      <c r="E533" s="73" t="s">
        <v>1447</v>
      </c>
      <c r="F533" s="75">
        <v>1000</v>
      </c>
      <c r="G533" s="75">
        <v>10743</v>
      </c>
      <c r="H533" s="76" t="s">
        <v>2408</v>
      </c>
      <c r="I533" s="141" t="s">
        <v>1503</v>
      </c>
      <c r="J533" s="54" t="str">
        <f t="shared" si="8"/>
        <v> </v>
      </c>
      <c r="K533" s="18"/>
      <c r="L533" s="18"/>
      <c r="M533" s="18"/>
      <c r="N533" s="18"/>
    </row>
    <row r="534" spans="1:14" s="34" customFormat="1" ht="12.75">
      <c r="A534" s="73" t="s">
        <v>573</v>
      </c>
      <c r="B534" s="73"/>
      <c r="C534" s="74">
        <v>17.19</v>
      </c>
      <c r="D534" s="73" t="s">
        <v>2017</v>
      </c>
      <c r="E534" s="73" t="s">
        <v>2540</v>
      </c>
      <c r="F534" s="75">
        <v>1200</v>
      </c>
      <c r="G534" s="75">
        <v>1367</v>
      </c>
      <c r="H534" s="76" t="s">
        <v>574</v>
      </c>
      <c r="I534" s="141" t="s">
        <v>1503</v>
      </c>
      <c r="J534" s="54" t="str">
        <f t="shared" si="8"/>
        <v> </v>
      </c>
      <c r="K534" s="18"/>
      <c r="L534" s="18"/>
      <c r="M534" s="18"/>
      <c r="N534" s="18"/>
    </row>
    <row r="535" spans="1:14" s="34" customFormat="1" ht="12.75">
      <c r="A535" s="73" t="s">
        <v>2509</v>
      </c>
      <c r="B535" s="73"/>
      <c r="C535" s="74">
        <v>17.19</v>
      </c>
      <c r="D535" s="73" t="s">
        <v>2016</v>
      </c>
      <c r="E535" s="73" t="s">
        <v>2540</v>
      </c>
      <c r="F535" s="75">
        <v>1100</v>
      </c>
      <c r="G535" s="75">
        <v>1369</v>
      </c>
      <c r="H535" s="76" t="s">
        <v>2510</v>
      </c>
      <c r="I535" s="141" t="s">
        <v>1503</v>
      </c>
      <c r="J535" s="54" t="str">
        <f t="shared" si="8"/>
        <v> </v>
      </c>
      <c r="K535" s="18"/>
      <c r="L535" s="18"/>
      <c r="M535" s="18"/>
      <c r="N535" s="18"/>
    </row>
    <row r="536" spans="1:14" s="34" customFormat="1" ht="12.75">
      <c r="A536" s="73" t="s">
        <v>1420</v>
      </c>
      <c r="B536" s="73"/>
      <c r="C536" s="74">
        <v>17.19</v>
      </c>
      <c r="D536" s="73" t="s">
        <v>2014</v>
      </c>
      <c r="E536" s="73" t="s">
        <v>1447</v>
      </c>
      <c r="F536" s="75">
        <v>1200</v>
      </c>
      <c r="G536" s="75">
        <v>1370</v>
      </c>
      <c r="H536" s="76" t="s">
        <v>1421</v>
      </c>
      <c r="I536" s="141" t="s">
        <v>1503</v>
      </c>
      <c r="J536" s="54" t="str">
        <f t="shared" si="8"/>
        <v> </v>
      </c>
      <c r="K536" s="18"/>
      <c r="L536" s="18"/>
      <c r="M536" s="18"/>
      <c r="N536" s="18"/>
    </row>
    <row r="537" spans="1:14" s="34" customFormat="1" ht="12.75">
      <c r="A537" s="132" t="s">
        <v>1526</v>
      </c>
      <c r="B537" s="132"/>
      <c r="C537" s="133">
        <v>17.19</v>
      </c>
      <c r="D537" s="73" t="s">
        <v>2014</v>
      </c>
      <c r="E537" s="73" t="s">
        <v>2540</v>
      </c>
      <c r="F537" s="75">
        <v>1200</v>
      </c>
      <c r="G537" s="75">
        <v>10741</v>
      </c>
      <c r="H537" s="76" t="s">
        <v>1919</v>
      </c>
      <c r="I537" s="141" t="s">
        <v>1503</v>
      </c>
      <c r="J537" s="54" t="str">
        <f t="shared" si="8"/>
        <v> </v>
      </c>
      <c r="K537" s="18"/>
      <c r="L537" s="18"/>
      <c r="M537" s="18"/>
      <c r="N537" s="18"/>
    </row>
    <row r="538" spans="1:14" s="34" customFormat="1" ht="12.75">
      <c r="A538" s="73" t="s">
        <v>1647</v>
      </c>
      <c r="B538" s="73"/>
      <c r="C538" s="74">
        <v>17.19</v>
      </c>
      <c r="D538" s="73" t="s">
        <v>2016</v>
      </c>
      <c r="E538" s="73" t="s">
        <v>711</v>
      </c>
      <c r="F538" s="75">
        <v>1000</v>
      </c>
      <c r="G538" s="75">
        <v>1371</v>
      </c>
      <c r="H538" s="76" t="s">
        <v>1648</v>
      </c>
      <c r="I538" s="141" t="s">
        <v>1503</v>
      </c>
      <c r="J538" s="54" t="str">
        <f t="shared" si="8"/>
        <v> </v>
      </c>
      <c r="K538" s="18"/>
      <c r="L538" s="18"/>
      <c r="M538" s="18"/>
      <c r="N538" s="18"/>
    </row>
    <row r="539" spans="1:14" s="34" customFormat="1" ht="12.75">
      <c r="A539" s="73" t="s">
        <v>2379</v>
      </c>
      <c r="B539" s="73"/>
      <c r="C539" s="74">
        <v>17.19</v>
      </c>
      <c r="D539" s="73" t="s">
        <v>2018</v>
      </c>
      <c r="E539" s="73" t="s">
        <v>711</v>
      </c>
      <c r="F539" s="75">
        <v>1500</v>
      </c>
      <c r="G539" s="75">
        <v>1373</v>
      </c>
      <c r="H539" s="76" t="s">
        <v>2380</v>
      </c>
      <c r="I539" s="141" t="s">
        <v>1503</v>
      </c>
      <c r="J539" s="54" t="str">
        <f t="shared" si="8"/>
        <v> </v>
      </c>
      <c r="K539" s="18"/>
      <c r="L539" s="18"/>
      <c r="M539" s="18"/>
      <c r="N539" s="18"/>
    </row>
    <row r="540" spans="1:14" s="34" customFormat="1" ht="12.75">
      <c r="A540" s="73" t="s">
        <v>272</v>
      </c>
      <c r="B540" s="73"/>
      <c r="C540" s="74">
        <v>17.19</v>
      </c>
      <c r="D540" s="73" t="s">
        <v>2014</v>
      </c>
      <c r="E540" s="73" t="s">
        <v>223</v>
      </c>
      <c r="F540" s="75">
        <v>1200</v>
      </c>
      <c r="G540" s="75">
        <v>1374</v>
      </c>
      <c r="H540" s="76" t="s">
        <v>273</v>
      </c>
      <c r="I540" s="141" t="s">
        <v>1503</v>
      </c>
      <c r="J540" s="54" t="str">
        <f t="shared" si="8"/>
        <v> </v>
      </c>
      <c r="K540" s="18"/>
      <c r="L540" s="18"/>
      <c r="M540" s="18"/>
      <c r="N540" s="18"/>
    </row>
    <row r="541" spans="1:14" s="34" customFormat="1" ht="12.75">
      <c r="A541" s="73" t="s">
        <v>1670</v>
      </c>
      <c r="B541" s="73"/>
      <c r="C541" s="74">
        <v>24.33</v>
      </c>
      <c r="D541" s="73" t="s">
        <v>2020</v>
      </c>
      <c r="E541" s="73" t="s">
        <v>2540</v>
      </c>
      <c r="F541" s="75">
        <v>1500</v>
      </c>
      <c r="G541" s="75">
        <v>1471</v>
      </c>
      <c r="H541" s="76" t="s">
        <v>1671</v>
      </c>
      <c r="I541" s="141" t="s">
        <v>1503</v>
      </c>
      <c r="J541" s="54" t="str">
        <f t="shared" si="8"/>
        <v> </v>
      </c>
      <c r="K541" s="18"/>
      <c r="L541" s="18"/>
      <c r="M541" s="18"/>
      <c r="N541" s="18"/>
    </row>
    <row r="542" spans="1:14" s="34" customFormat="1" ht="12.75">
      <c r="A542" s="73" t="s">
        <v>2271</v>
      </c>
      <c r="B542" s="73"/>
      <c r="C542" s="74">
        <v>23.6</v>
      </c>
      <c r="D542" s="73" t="s">
        <v>2020</v>
      </c>
      <c r="E542" s="73" t="s">
        <v>711</v>
      </c>
      <c r="F542" s="75">
        <v>1500</v>
      </c>
      <c r="G542" s="75">
        <v>10966</v>
      </c>
      <c r="H542" s="76" t="s">
        <v>2272</v>
      </c>
      <c r="I542" s="141" t="s">
        <v>1503</v>
      </c>
      <c r="J542" s="54" t="str">
        <f t="shared" si="8"/>
        <v> </v>
      </c>
      <c r="K542" s="18"/>
      <c r="L542" s="18"/>
      <c r="M542" s="18"/>
      <c r="N542" s="18"/>
    </row>
    <row r="543" spans="1:14" s="34" customFormat="1" ht="12.75">
      <c r="A543" s="73" t="s">
        <v>1302</v>
      </c>
      <c r="B543" s="73"/>
      <c r="C543" s="74">
        <v>18.3</v>
      </c>
      <c r="D543" s="73" t="s">
        <v>2017</v>
      </c>
      <c r="E543" s="73" t="s">
        <v>2540</v>
      </c>
      <c r="F543" s="75">
        <v>900</v>
      </c>
      <c r="G543" s="75">
        <v>1472</v>
      </c>
      <c r="H543" s="76" t="s">
        <v>1303</v>
      </c>
      <c r="I543" s="71"/>
      <c r="J543" s="54" t="str">
        <f t="shared" si="8"/>
        <v> </v>
      </c>
      <c r="K543" s="18"/>
      <c r="L543" s="18"/>
      <c r="M543" s="18"/>
      <c r="N543" s="18"/>
    </row>
    <row r="544" spans="1:14" s="34" customFormat="1" ht="12.75">
      <c r="A544" s="73" t="s">
        <v>1171</v>
      </c>
      <c r="B544" s="73"/>
      <c r="C544" s="74">
        <v>15.63</v>
      </c>
      <c r="D544" s="73" t="s">
        <v>2017</v>
      </c>
      <c r="E544" s="73" t="s">
        <v>711</v>
      </c>
      <c r="F544" s="75">
        <v>1500</v>
      </c>
      <c r="G544" s="75">
        <v>11404</v>
      </c>
      <c r="H544" s="76" t="s">
        <v>777</v>
      </c>
      <c r="I544" s="71"/>
      <c r="J544" s="54" t="str">
        <f t="shared" si="8"/>
        <v> </v>
      </c>
      <c r="K544" s="18"/>
      <c r="L544" s="18"/>
      <c r="M544" s="18"/>
      <c r="N544" s="18"/>
    </row>
    <row r="545" spans="1:14" s="34" customFormat="1" ht="12.75">
      <c r="A545" s="73" t="s">
        <v>575</v>
      </c>
      <c r="B545" s="73"/>
      <c r="C545" s="74">
        <v>25.63</v>
      </c>
      <c r="D545" s="73" t="s">
        <v>2020</v>
      </c>
      <c r="E545" s="73" t="s">
        <v>711</v>
      </c>
      <c r="F545" s="75">
        <v>1500</v>
      </c>
      <c r="G545" s="75">
        <v>1473</v>
      </c>
      <c r="H545" s="76" t="s">
        <v>576</v>
      </c>
      <c r="I545" s="141" t="s">
        <v>1503</v>
      </c>
      <c r="J545" s="54" t="str">
        <f t="shared" si="8"/>
        <v> </v>
      </c>
      <c r="K545" s="18"/>
      <c r="L545" s="18"/>
      <c r="M545" s="18"/>
      <c r="N545" s="18"/>
    </row>
    <row r="546" spans="1:14" s="34" customFormat="1" ht="12.75">
      <c r="A546" s="73" t="s">
        <v>1458</v>
      </c>
      <c r="B546" s="73"/>
      <c r="C546" s="74">
        <v>23.89</v>
      </c>
      <c r="D546" s="73" t="s">
        <v>2019</v>
      </c>
      <c r="E546" s="73" t="s">
        <v>711</v>
      </c>
      <c r="F546" s="75">
        <v>1500</v>
      </c>
      <c r="G546" s="75">
        <v>1475</v>
      </c>
      <c r="H546" s="76" t="s">
        <v>1459</v>
      </c>
      <c r="I546" s="141" t="s">
        <v>1503</v>
      </c>
      <c r="J546" s="54" t="str">
        <f t="shared" si="8"/>
        <v> </v>
      </c>
      <c r="K546" s="18"/>
      <c r="L546" s="18"/>
      <c r="M546" s="18"/>
      <c r="N546" s="18"/>
    </row>
    <row r="547" spans="1:14" s="34" customFormat="1" ht="12.75">
      <c r="A547" s="73" t="s">
        <v>409</v>
      </c>
      <c r="B547" s="73"/>
      <c r="C547" s="74">
        <v>18.61</v>
      </c>
      <c r="D547" s="73" t="s">
        <v>2018</v>
      </c>
      <c r="E547" s="73" t="s">
        <v>2540</v>
      </c>
      <c r="F547" s="75"/>
      <c r="G547" s="75">
        <v>10941</v>
      </c>
      <c r="H547" s="76" t="s">
        <v>410</v>
      </c>
      <c r="I547" s="141" t="s">
        <v>1503</v>
      </c>
      <c r="J547" s="54" t="str">
        <f t="shared" si="8"/>
        <v> </v>
      </c>
      <c r="K547" s="18"/>
      <c r="L547" s="18"/>
      <c r="M547" s="18"/>
      <c r="N547" s="18"/>
    </row>
    <row r="548" spans="1:14" s="34" customFormat="1" ht="12.75">
      <c r="A548" s="132" t="s">
        <v>476</v>
      </c>
      <c r="B548" s="132"/>
      <c r="C548" s="133">
        <v>23.89</v>
      </c>
      <c r="D548" s="73" t="s">
        <v>2019</v>
      </c>
      <c r="E548" s="73" t="s">
        <v>2540</v>
      </c>
      <c r="F548" s="75">
        <v>1500</v>
      </c>
      <c r="G548" s="75">
        <v>11389</v>
      </c>
      <c r="H548" s="76" t="s">
        <v>477</v>
      </c>
      <c r="I548" s="71"/>
      <c r="J548" s="54" t="str">
        <f t="shared" si="8"/>
        <v> </v>
      </c>
      <c r="K548" s="18"/>
      <c r="L548" s="18"/>
      <c r="M548" s="18"/>
      <c r="N548" s="18"/>
    </row>
    <row r="549" spans="1:14" s="34" customFormat="1" ht="12.75">
      <c r="A549" s="73" t="s">
        <v>1639</v>
      </c>
      <c r="B549" s="73"/>
      <c r="C549" s="74">
        <v>17.2</v>
      </c>
      <c r="D549" s="73" t="s">
        <v>2017</v>
      </c>
      <c r="E549" s="73" t="s">
        <v>2540</v>
      </c>
      <c r="F549" s="75">
        <v>900</v>
      </c>
      <c r="G549" s="75">
        <v>1476</v>
      </c>
      <c r="H549" s="76" t="s">
        <v>1640</v>
      </c>
      <c r="I549" s="141" t="s">
        <v>1503</v>
      </c>
      <c r="J549" s="54" t="str">
        <f t="shared" si="8"/>
        <v> </v>
      </c>
      <c r="K549" s="18"/>
      <c r="L549" s="18"/>
      <c r="M549" s="18"/>
      <c r="N549" s="18"/>
    </row>
    <row r="550" spans="1:14" s="34" customFormat="1" ht="12.75">
      <c r="A550" s="73" t="s">
        <v>2099</v>
      </c>
      <c r="B550" s="73"/>
      <c r="C550" s="74">
        <v>17.2</v>
      </c>
      <c r="D550" s="73" t="s">
        <v>2016</v>
      </c>
      <c r="E550" s="73" t="s">
        <v>1694</v>
      </c>
      <c r="F550" s="75">
        <v>900</v>
      </c>
      <c r="G550" s="75">
        <v>1477</v>
      </c>
      <c r="H550" s="76" t="s">
        <v>2100</v>
      </c>
      <c r="I550" s="141" t="s">
        <v>1503</v>
      </c>
      <c r="J550" s="54" t="str">
        <f t="shared" si="8"/>
        <v> </v>
      </c>
      <c r="K550" s="18"/>
      <c r="L550" s="18"/>
      <c r="M550" s="18"/>
      <c r="N550" s="18"/>
    </row>
    <row r="551" spans="1:14" s="34" customFormat="1" ht="12.75">
      <c r="A551" s="73" t="s">
        <v>450</v>
      </c>
      <c r="B551" s="73"/>
      <c r="C551" s="74">
        <v>17.07</v>
      </c>
      <c r="D551" s="73" t="s">
        <v>2017</v>
      </c>
      <c r="E551" s="73" t="s">
        <v>711</v>
      </c>
      <c r="F551" s="75">
        <v>1000</v>
      </c>
      <c r="G551" s="75">
        <v>1478</v>
      </c>
      <c r="H551" s="76" t="s">
        <v>451</v>
      </c>
      <c r="I551" s="141" t="s">
        <v>1503</v>
      </c>
      <c r="J551" s="54" t="str">
        <f t="shared" si="8"/>
        <v> </v>
      </c>
      <c r="K551" s="18"/>
      <c r="L551" s="18"/>
      <c r="M551" s="18"/>
      <c r="N551" s="18"/>
    </row>
    <row r="552" spans="1:14" s="34" customFormat="1" ht="12.75">
      <c r="A552" s="73" t="s">
        <v>452</v>
      </c>
      <c r="B552" s="73"/>
      <c r="C552" s="74">
        <v>16.21</v>
      </c>
      <c r="D552" s="73" t="s">
        <v>2017</v>
      </c>
      <c r="E552" s="73" t="s">
        <v>1447</v>
      </c>
      <c r="F552" s="75">
        <v>1400</v>
      </c>
      <c r="G552" s="75">
        <v>1479</v>
      </c>
      <c r="H552" s="76" t="s">
        <v>453</v>
      </c>
      <c r="I552" s="141" t="s">
        <v>1503</v>
      </c>
      <c r="J552" s="54" t="str">
        <f t="shared" si="8"/>
        <v> </v>
      </c>
      <c r="K552" s="18"/>
      <c r="L552" s="18"/>
      <c r="M552" s="18"/>
      <c r="N552" s="18"/>
    </row>
    <row r="553" spans="1:14" s="34" customFormat="1" ht="12.75">
      <c r="A553" s="73" t="s">
        <v>1012</v>
      </c>
      <c r="B553" s="73"/>
      <c r="C553" s="74">
        <v>14.87</v>
      </c>
      <c r="D553" s="73" t="s">
        <v>2016</v>
      </c>
      <c r="E553" s="73" t="s">
        <v>1694</v>
      </c>
      <c r="F553" s="75">
        <v>1000</v>
      </c>
      <c r="G553" s="75">
        <v>1480</v>
      </c>
      <c r="H553" s="76" t="s">
        <v>2068</v>
      </c>
      <c r="I553" s="141" t="s">
        <v>1503</v>
      </c>
      <c r="J553" s="54" t="str">
        <f t="shared" si="8"/>
        <v> </v>
      </c>
      <c r="K553" s="18"/>
      <c r="L553" s="18"/>
      <c r="M553" s="18"/>
      <c r="N553" s="18"/>
    </row>
    <row r="554" spans="1:14" s="34" customFormat="1" ht="12.75">
      <c r="A554" s="73" t="s">
        <v>411</v>
      </c>
      <c r="B554" s="73"/>
      <c r="C554" s="74">
        <v>15.97</v>
      </c>
      <c r="D554" s="73" t="s">
        <v>2018</v>
      </c>
      <c r="E554" s="73" t="s">
        <v>223</v>
      </c>
      <c r="F554" s="75"/>
      <c r="G554" s="75">
        <v>10939</v>
      </c>
      <c r="H554" s="76" t="s">
        <v>412</v>
      </c>
      <c r="I554" s="141" t="s">
        <v>1503</v>
      </c>
      <c r="J554" s="54" t="str">
        <f t="shared" si="8"/>
        <v> </v>
      </c>
      <c r="K554" s="18"/>
      <c r="L554" s="18"/>
      <c r="M554" s="18"/>
      <c r="N554" s="18"/>
    </row>
    <row r="555" spans="1:14" s="34" customFormat="1" ht="12.75">
      <c r="A555" s="73" t="s">
        <v>413</v>
      </c>
      <c r="B555" s="73"/>
      <c r="C555" s="74">
        <v>15.97</v>
      </c>
      <c r="D555" s="73" t="s">
        <v>2018</v>
      </c>
      <c r="E555" s="73" t="s">
        <v>223</v>
      </c>
      <c r="F555" s="75"/>
      <c r="G555" s="75">
        <v>10942</v>
      </c>
      <c r="H555" s="76" t="s">
        <v>414</v>
      </c>
      <c r="I555" s="141" t="s">
        <v>1503</v>
      </c>
      <c r="J555" s="54" t="str">
        <f t="shared" si="8"/>
        <v> </v>
      </c>
      <c r="K555" s="18"/>
      <c r="L555" s="18"/>
      <c r="M555" s="18"/>
      <c r="N555" s="18"/>
    </row>
    <row r="556" spans="1:14" s="34" customFormat="1" ht="12.75">
      <c r="A556" s="73" t="s">
        <v>462</v>
      </c>
      <c r="B556" s="73"/>
      <c r="C556" s="74">
        <v>13.55</v>
      </c>
      <c r="D556" s="73" t="s">
        <v>2016</v>
      </c>
      <c r="E556" s="73" t="s">
        <v>711</v>
      </c>
      <c r="F556" s="75">
        <v>900</v>
      </c>
      <c r="G556" s="75">
        <v>1481</v>
      </c>
      <c r="H556" s="76" t="s">
        <v>463</v>
      </c>
      <c r="I556" s="141" t="s">
        <v>1503</v>
      </c>
      <c r="J556" s="54" t="str">
        <f t="shared" si="8"/>
        <v> </v>
      </c>
      <c r="K556" s="18"/>
      <c r="L556" s="18"/>
      <c r="M556" s="18"/>
      <c r="N556" s="18"/>
    </row>
    <row r="557" spans="1:14" s="34" customFormat="1" ht="12.75">
      <c r="A557" s="73" t="s">
        <v>2241</v>
      </c>
      <c r="B557" s="73"/>
      <c r="C557" s="74">
        <v>15.97</v>
      </c>
      <c r="D557" s="73" t="s">
        <v>2018</v>
      </c>
      <c r="E557" s="73" t="s">
        <v>223</v>
      </c>
      <c r="F557" s="75"/>
      <c r="G557" s="75">
        <v>10940</v>
      </c>
      <c r="H557" s="76" t="s">
        <v>1186</v>
      </c>
      <c r="I557" s="141" t="s">
        <v>1503</v>
      </c>
      <c r="J557" s="54" t="str">
        <f t="shared" si="8"/>
        <v> </v>
      </c>
      <c r="K557" s="18"/>
      <c r="L557" s="18"/>
      <c r="M557" s="18"/>
      <c r="N557" s="18"/>
    </row>
    <row r="558" spans="1:14" s="34" customFormat="1" ht="12.75">
      <c r="A558" s="73" t="s">
        <v>478</v>
      </c>
      <c r="B558" s="73"/>
      <c r="C558" s="74">
        <v>17.71</v>
      </c>
      <c r="D558" s="73" t="s">
        <v>2017</v>
      </c>
      <c r="E558" s="73" t="s">
        <v>2540</v>
      </c>
      <c r="F558" s="75">
        <v>1000</v>
      </c>
      <c r="G558" s="75">
        <v>11373</v>
      </c>
      <c r="H558" s="76" t="s">
        <v>778</v>
      </c>
      <c r="I558" s="71"/>
      <c r="J558" s="54" t="str">
        <f t="shared" si="8"/>
        <v> </v>
      </c>
      <c r="K558" s="18"/>
      <c r="L558" s="18"/>
      <c r="M558" s="18"/>
      <c r="N558" s="18"/>
    </row>
    <row r="559" spans="1:14" s="34" customFormat="1" ht="12.75">
      <c r="A559" s="73" t="s">
        <v>1860</v>
      </c>
      <c r="B559" s="73"/>
      <c r="C559" s="74">
        <v>14.85</v>
      </c>
      <c r="D559" s="73" t="s">
        <v>2016</v>
      </c>
      <c r="E559" s="73" t="s">
        <v>2540</v>
      </c>
      <c r="F559" s="75">
        <v>1100</v>
      </c>
      <c r="G559" s="75">
        <v>1482</v>
      </c>
      <c r="H559" s="76" t="s">
        <v>1861</v>
      </c>
      <c r="I559" s="141" t="s">
        <v>1503</v>
      </c>
      <c r="J559" s="54" t="str">
        <f t="shared" si="8"/>
        <v> </v>
      </c>
      <c r="K559" s="18"/>
      <c r="L559" s="18"/>
      <c r="M559" s="18"/>
      <c r="N559" s="18"/>
    </row>
    <row r="560" spans="1:14" s="34" customFormat="1" ht="12.75">
      <c r="A560" s="132" t="s">
        <v>1641</v>
      </c>
      <c r="B560" s="132"/>
      <c r="C560" s="133">
        <v>18.17</v>
      </c>
      <c r="D560" s="73" t="s">
        <v>2017</v>
      </c>
      <c r="E560" s="73" t="s">
        <v>1447</v>
      </c>
      <c r="F560" s="75"/>
      <c r="G560" s="75">
        <v>10802</v>
      </c>
      <c r="H560" s="76" t="s">
        <v>1575</v>
      </c>
      <c r="I560" s="141" t="s">
        <v>1503</v>
      </c>
      <c r="J560" s="54" t="str">
        <f t="shared" si="8"/>
        <v> </v>
      </c>
      <c r="K560" s="18"/>
      <c r="L560" s="18"/>
      <c r="M560" s="18"/>
      <c r="N560" s="18"/>
    </row>
    <row r="561" spans="1:14" s="34" customFormat="1" ht="12.75">
      <c r="A561" s="73" t="s">
        <v>1135</v>
      </c>
      <c r="B561" s="73"/>
      <c r="C561" s="74">
        <v>16.51</v>
      </c>
      <c r="D561" s="73" t="s">
        <v>2016</v>
      </c>
      <c r="E561" s="73" t="s">
        <v>2540</v>
      </c>
      <c r="F561" s="75">
        <v>800</v>
      </c>
      <c r="G561" s="75">
        <v>1483</v>
      </c>
      <c r="H561" s="76" t="s">
        <v>1136</v>
      </c>
      <c r="I561" s="141" t="s">
        <v>1503</v>
      </c>
      <c r="J561" s="54" t="str">
        <f t="shared" si="8"/>
        <v> </v>
      </c>
      <c r="K561" s="18"/>
      <c r="L561" s="18"/>
      <c r="M561" s="18"/>
      <c r="N561" s="18"/>
    </row>
    <row r="562" spans="1:14" s="34" customFormat="1" ht="12.75">
      <c r="A562" s="73" t="s">
        <v>1855</v>
      </c>
      <c r="B562" s="73"/>
      <c r="C562" s="74">
        <v>14.87</v>
      </c>
      <c r="D562" s="73" t="s">
        <v>2017</v>
      </c>
      <c r="E562" s="73" t="s">
        <v>1447</v>
      </c>
      <c r="F562" s="75">
        <v>1400</v>
      </c>
      <c r="G562" s="75">
        <v>2153</v>
      </c>
      <c r="H562" s="76" t="s">
        <v>1856</v>
      </c>
      <c r="I562" s="141" t="s">
        <v>1503</v>
      </c>
      <c r="J562" s="54" t="str">
        <f t="shared" si="8"/>
        <v> </v>
      </c>
      <c r="K562" s="18"/>
      <c r="L562" s="18"/>
      <c r="M562" s="18"/>
      <c r="N562" s="18"/>
    </row>
    <row r="563" spans="1:14" s="34" customFormat="1" ht="12.75">
      <c r="A563" s="73" t="s">
        <v>2802</v>
      </c>
      <c r="B563" s="73"/>
      <c r="C563" s="74">
        <v>16.62</v>
      </c>
      <c r="D563" s="73" t="s">
        <v>2014</v>
      </c>
      <c r="E563" s="73" t="s">
        <v>2540</v>
      </c>
      <c r="F563" s="75">
        <v>900</v>
      </c>
      <c r="G563" s="75">
        <v>1484</v>
      </c>
      <c r="H563" s="76" t="s">
        <v>2803</v>
      </c>
      <c r="I563" s="141" t="s">
        <v>1503</v>
      </c>
      <c r="J563" s="54" t="str">
        <f t="shared" si="8"/>
        <v> </v>
      </c>
      <c r="K563" s="18"/>
      <c r="L563" s="18"/>
      <c r="M563" s="18"/>
      <c r="N563" s="18"/>
    </row>
    <row r="564" spans="1:14" s="34" customFormat="1" ht="12.75">
      <c r="A564" s="73" t="s">
        <v>1363</v>
      </c>
      <c r="B564" s="73"/>
      <c r="C564" s="74">
        <v>17</v>
      </c>
      <c r="D564" s="73" t="s">
        <v>2014</v>
      </c>
      <c r="E564" s="73" t="s">
        <v>711</v>
      </c>
      <c r="F564" s="75">
        <v>1100</v>
      </c>
      <c r="G564" s="75">
        <v>8352</v>
      </c>
      <c r="H564" s="76" t="s">
        <v>1364</v>
      </c>
      <c r="I564" s="141" t="s">
        <v>1503</v>
      </c>
      <c r="J564" s="54" t="str">
        <f t="shared" si="8"/>
        <v> </v>
      </c>
      <c r="K564" s="18"/>
      <c r="L564" s="18"/>
      <c r="M564" s="18"/>
      <c r="N564" s="18"/>
    </row>
    <row r="565" spans="1:14" s="34" customFormat="1" ht="12.75">
      <c r="A565" s="73" t="s">
        <v>2058</v>
      </c>
      <c r="B565" s="73"/>
      <c r="C565" s="74">
        <v>18.26</v>
      </c>
      <c r="D565" s="73" t="s">
        <v>2017</v>
      </c>
      <c r="E565" s="73" t="s">
        <v>2540</v>
      </c>
      <c r="F565" s="75">
        <v>1500</v>
      </c>
      <c r="G565" s="75">
        <v>1485</v>
      </c>
      <c r="H565" s="76" t="s">
        <v>2059</v>
      </c>
      <c r="I565" s="141" t="s">
        <v>1503</v>
      </c>
      <c r="J565" s="54" t="str">
        <f t="shared" si="8"/>
        <v> </v>
      </c>
      <c r="K565" s="18"/>
      <c r="L565" s="18"/>
      <c r="M565" s="18"/>
      <c r="N565" s="18"/>
    </row>
    <row r="566" spans="1:14" s="34" customFormat="1" ht="12.75">
      <c r="A566" s="73" t="s">
        <v>1682</v>
      </c>
      <c r="B566" s="73"/>
      <c r="C566" s="74">
        <v>17.4</v>
      </c>
      <c r="D566" s="73" t="s">
        <v>2016</v>
      </c>
      <c r="E566" s="73" t="s">
        <v>2540</v>
      </c>
      <c r="F566" s="75">
        <v>1000</v>
      </c>
      <c r="G566" s="75">
        <v>1486</v>
      </c>
      <c r="H566" s="76" t="s">
        <v>286</v>
      </c>
      <c r="I566" s="141" t="s">
        <v>1503</v>
      </c>
      <c r="J566" s="54" t="str">
        <f t="shared" si="8"/>
        <v> </v>
      </c>
      <c r="K566" s="18"/>
      <c r="L566" s="18"/>
      <c r="M566" s="18"/>
      <c r="N566" s="18"/>
    </row>
    <row r="567" spans="1:14" s="34" customFormat="1" ht="12.75">
      <c r="A567" s="73" t="s">
        <v>50</v>
      </c>
      <c r="B567" s="73"/>
      <c r="C567" s="74">
        <v>17.2</v>
      </c>
      <c r="D567" s="73" t="s">
        <v>2017</v>
      </c>
      <c r="E567" s="73" t="s">
        <v>711</v>
      </c>
      <c r="F567" s="75">
        <v>1500</v>
      </c>
      <c r="G567" s="75">
        <v>1487</v>
      </c>
      <c r="H567" s="76" t="s">
        <v>51</v>
      </c>
      <c r="I567" s="141" t="s">
        <v>1503</v>
      </c>
      <c r="J567" s="54" t="str">
        <f t="shared" si="8"/>
        <v> </v>
      </c>
      <c r="K567" s="18"/>
      <c r="L567" s="18"/>
      <c r="M567" s="18"/>
      <c r="N567" s="18"/>
    </row>
    <row r="568" spans="1:14" s="34" customFormat="1" ht="12.75">
      <c r="A568" s="73" t="s">
        <v>1672</v>
      </c>
      <c r="B568" s="73"/>
      <c r="C568" s="74">
        <v>17.71</v>
      </c>
      <c r="D568" s="73" t="s">
        <v>2014</v>
      </c>
      <c r="E568" s="73" t="s">
        <v>711</v>
      </c>
      <c r="F568" s="75">
        <v>1100</v>
      </c>
      <c r="G568" s="75">
        <v>1376</v>
      </c>
      <c r="H568" s="76" t="s">
        <v>1673</v>
      </c>
      <c r="I568" s="141" t="s">
        <v>1503</v>
      </c>
      <c r="J568" s="54" t="str">
        <f t="shared" si="8"/>
        <v> </v>
      </c>
      <c r="K568" s="18"/>
      <c r="L568" s="18"/>
      <c r="M568" s="18"/>
      <c r="N568" s="18"/>
    </row>
    <row r="569" spans="1:14" s="34" customFormat="1" ht="12.75">
      <c r="A569" s="73" t="s">
        <v>779</v>
      </c>
      <c r="B569" s="73"/>
      <c r="C569" s="74">
        <v>18.17</v>
      </c>
      <c r="D569" s="73" t="s">
        <v>2017</v>
      </c>
      <c r="E569" s="73" t="s">
        <v>2540</v>
      </c>
      <c r="F569" s="75"/>
      <c r="G569" s="75">
        <v>11374</v>
      </c>
      <c r="H569" s="76" t="s">
        <v>780</v>
      </c>
      <c r="I569" s="71"/>
      <c r="J569" s="54" t="str">
        <f t="shared" si="8"/>
        <v> </v>
      </c>
      <c r="K569" s="18"/>
      <c r="L569" s="18"/>
      <c r="M569" s="18"/>
      <c r="N569" s="18"/>
    </row>
    <row r="570" spans="1:14" s="34" customFormat="1" ht="12.75">
      <c r="A570" s="73" t="s">
        <v>1990</v>
      </c>
      <c r="B570" s="73"/>
      <c r="C570" s="74">
        <v>18.39</v>
      </c>
      <c r="D570" s="73" t="s">
        <v>2014</v>
      </c>
      <c r="E570" s="73" t="s">
        <v>2540</v>
      </c>
      <c r="F570" s="75">
        <v>900</v>
      </c>
      <c r="G570" s="75">
        <v>8350</v>
      </c>
      <c r="H570" s="76" t="s">
        <v>1991</v>
      </c>
      <c r="I570" s="141" t="s">
        <v>1503</v>
      </c>
      <c r="J570" s="54" t="str">
        <f t="shared" si="8"/>
        <v> </v>
      </c>
      <c r="K570" s="18"/>
      <c r="L570" s="18"/>
      <c r="M570" s="18"/>
      <c r="N570" s="18"/>
    </row>
    <row r="571" spans="1:14" s="34" customFormat="1" ht="12.75">
      <c r="A571" s="73" t="s">
        <v>1674</v>
      </c>
      <c r="B571" s="73"/>
      <c r="C571" s="74">
        <v>17.51</v>
      </c>
      <c r="D571" s="73" t="s">
        <v>2017</v>
      </c>
      <c r="E571" s="73" t="s">
        <v>2540</v>
      </c>
      <c r="F571" s="75">
        <v>1000</v>
      </c>
      <c r="G571" s="75">
        <v>8351</v>
      </c>
      <c r="H571" s="76" t="s">
        <v>1398</v>
      </c>
      <c r="I571" s="141" t="s">
        <v>1503</v>
      </c>
      <c r="J571" s="54" t="str">
        <f t="shared" si="8"/>
        <v> </v>
      </c>
      <c r="K571" s="18"/>
      <c r="L571" s="18"/>
      <c r="M571" s="18"/>
      <c r="N571" s="18"/>
    </row>
    <row r="572" spans="1:14" s="34" customFormat="1" ht="12.75">
      <c r="A572" s="73" t="s">
        <v>1184</v>
      </c>
      <c r="B572" s="73"/>
      <c r="C572" s="74">
        <v>17.71</v>
      </c>
      <c r="D572" s="73" t="s">
        <v>2017</v>
      </c>
      <c r="E572" s="73" t="s">
        <v>2540</v>
      </c>
      <c r="F572" s="75">
        <v>1000</v>
      </c>
      <c r="G572" s="75">
        <v>1377</v>
      </c>
      <c r="H572" s="76" t="s">
        <v>1185</v>
      </c>
      <c r="I572" s="141" t="s">
        <v>1503</v>
      </c>
      <c r="J572" s="54" t="str">
        <f t="shared" si="8"/>
        <v> </v>
      </c>
      <c r="K572" s="18"/>
      <c r="L572" s="18"/>
      <c r="M572" s="18"/>
      <c r="N572" s="18"/>
    </row>
    <row r="573" spans="1:14" s="34" customFormat="1" ht="12.75">
      <c r="A573" s="73" t="s">
        <v>1789</v>
      </c>
      <c r="B573" s="73"/>
      <c r="C573" s="74">
        <v>16.03</v>
      </c>
      <c r="D573" s="73" t="s">
        <v>2016</v>
      </c>
      <c r="E573" s="73" t="s">
        <v>2540</v>
      </c>
      <c r="F573" s="75">
        <v>1000</v>
      </c>
      <c r="G573" s="75">
        <v>8353</v>
      </c>
      <c r="H573" s="76" t="s">
        <v>1790</v>
      </c>
      <c r="I573" s="141" t="s">
        <v>1503</v>
      </c>
      <c r="J573" s="54" t="str">
        <f t="shared" si="8"/>
        <v> </v>
      </c>
      <c r="K573" s="18"/>
      <c r="L573" s="18"/>
      <c r="M573" s="18"/>
      <c r="N573" s="18"/>
    </row>
    <row r="574" spans="1:14" s="34" customFormat="1" ht="12.75">
      <c r="A574" s="132" t="s">
        <v>479</v>
      </c>
      <c r="B574" s="132"/>
      <c r="C574" s="133">
        <v>17.51</v>
      </c>
      <c r="D574" s="73" t="s">
        <v>2016</v>
      </c>
      <c r="E574" s="73" t="s">
        <v>711</v>
      </c>
      <c r="F574" s="75">
        <v>800</v>
      </c>
      <c r="G574" s="75">
        <v>11388</v>
      </c>
      <c r="H574" s="76" t="s">
        <v>480</v>
      </c>
      <c r="I574" s="71"/>
      <c r="J574" s="54" t="str">
        <f t="shared" si="8"/>
        <v> </v>
      </c>
      <c r="K574" s="18"/>
      <c r="L574" s="18"/>
      <c r="M574" s="18"/>
      <c r="N574" s="18"/>
    </row>
    <row r="575" spans="1:14" s="34" customFormat="1" ht="12.75">
      <c r="A575" s="132" t="s">
        <v>481</v>
      </c>
      <c r="B575" s="132"/>
      <c r="C575" s="133">
        <v>18.61</v>
      </c>
      <c r="D575" s="73" t="s">
        <v>2018</v>
      </c>
      <c r="E575" s="73" t="s">
        <v>711</v>
      </c>
      <c r="F575" s="75"/>
      <c r="G575" s="75">
        <v>11396</v>
      </c>
      <c r="H575" s="76" t="s">
        <v>482</v>
      </c>
      <c r="I575" s="71"/>
      <c r="J575" s="54" t="str">
        <f t="shared" si="8"/>
        <v> </v>
      </c>
      <c r="K575" s="18"/>
      <c r="L575" s="18"/>
      <c r="M575" s="18"/>
      <c r="N575" s="18"/>
    </row>
    <row r="576" spans="1:14" s="34" customFormat="1" ht="12.75">
      <c r="A576" s="73" t="s">
        <v>1505</v>
      </c>
      <c r="B576" s="73"/>
      <c r="C576" s="74">
        <v>18.03</v>
      </c>
      <c r="D576" s="73" t="s">
        <v>2016</v>
      </c>
      <c r="E576" s="73" t="s">
        <v>2540</v>
      </c>
      <c r="F576" s="75">
        <v>1000</v>
      </c>
      <c r="G576" s="75">
        <v>1378</v>
      </c>
      <c r="H576" s="76" t="s">
        <v>1506</v>
      </c>
      <c r="I576" s="141" t="s">
        <v>1503</v>
      </c>
      <c r="J576" s="54" t="str">
        <f t="shared" si="8"/>
        <v> </v>
      </c>
      <c r="K576" s="18"/>
      <c r="L576" s="18"/>
      <c r="M576" s="18"/>
      <c r="N576" s="18"/>
    </row>
    <row r="577" spans="1:14" s="34" customFormat="1" ht="12.75">
      <c r="A577" s="73" t="s">
        <v>503</v>
      </c>
      <c r="B577" s="73"/>
      <c r="C577" s="74">
        <v>22.57</v>
      </c>
      <c r="D577" s="73" t="s">
        <v>1970</v>
      </c>
      <c r="E577" s="73" t="s">
        <v>2540</v>
      </c>
      <c r="F577" s="75">
        <v>1000</v>
      </c>
      <c r="G577" s="75">
        <v>1379</v>
      </c>
      <c r="H577" s="76" t="s">
        <v>504</v>
      </c>
      <c r="I577" s="141" t="s">
        <v>1503</v>
      </c>
      <c r="J577" s="54" t="str">
        <f t="shared" si="8"/>
        <v> </v>
      </c>
      <c r="K577" s="18"/>
      <c r="L577" s="18"/>
      <c r="M577" s="18"/>
      <c r="N577" s="18"/>
    </row>
    <row r="578" spans="1:14" s="34" customFormat="1" ht="12.75">
      <c r="A578" s="73" t="s">
        <v>156</v>
      </c>
      <c r="B578" s="73"/>
      <c r="C578" s="74">
        <v>15.16</v>
      </c>
      <c r="D578" s="73" t="s">
        <v>2015</v>
      </c>
      <c r="E578" s="73" t="s">
        <v>2540</v>
      </c>
      <c r="F578" s="75">
        <v>700</v>
      </c>
      <c r="G578" s="75">
        <v>1382</v>
      </c>
      <c r="H578" s="76" t="s">
        <v>157</v>
      </c>
      <c r="I578" s="141" t="s">
        <v>1503</v>
      </c>
      <c r="J578" s="54" t="str">
        <f t="shared" si="8"/>
        <v> </v>
      </c>
      <c r="K578" s="18"/>
      <c r="L578" s="18"/>
      <c r="M578" s="18"/>
      <c r="N578" s="18"/>
    </row>
    <row r="579" spans="1:14" s="34" customFormat="1" ht="12.75">
      <c r="A579" s="73" t="s">
        <v>2259</v>
      </c>
      <c r="B579" s="73"/>
      <c r="C579" s="74">
        <v>12.43</v>
      </c>
      <c r="D579" s="73" t="s">
        <v>2017</v>
      </c>
      <c r="E579" s="73" t="s">
        <v>1447</v>
      </c>
      <c r="F579" s="75">
        <v>1000</v>
      </c>
      <c r="G579" s="75">
        <v>1391</v>
      </c>
      <c r="H579" s="76" t="s">
        <v>1399</v>
      </c>
      <c r="I579" s="141" t="s">
        <v>1503</v>
      </c>
      <c r="J579" s="54" t="str">
        <f t="shared" si="8"/>
        <v> </v>
      </c>
      <c r="K579" s="18"/>
      <c r="L579" s="18"/>
      <c r="M579" s="18"/>
      <c r="N579" s="18"/>
    </row>
    <row r="580" spans="1:14" s="34" customFormat="1" ht="12.75">
      <c r="A580" s="73" t="s">
        <v>1311</v>
      </c>
      <c r="B580" s="73"/>
      <c r="C580" s="74">
        <v>18.06</v>
      </c>
      <c r="D580" s="73" t="s">
        <v>2018</v>
      </c>
      <c r="E580" s="73" t="s">
        <v>1694</v>
      </c>
      <c r="F580" s="75">
        <v>1500</v>
      </c>
      <c r="G580" s="75">
        <v>1489</v>
      </c>
      <c r="H580" s="76" t="s">
        <v>1312</v>
      </c>
      <c r="I580" s="141" t="s">
        <v>1503</v>
      </c>
      <c r="J580" s="54" t="str">
        <f t="shared" si="8"/>
        <v> </v>
      </c>
      <c r="K580" s="18"/>
      <c r="L580" s="18"/>
      <c r="M580" s="18"/>
      <c r="N580" s="18"/>
    </row>
    <row r="581" spans="1:10" ht="12.75">
      <c r="A581" s="73" t="s">
        <v>2008</v>
      </c>
      <c r="B581" s="73"/>
      <c r="C581" s="74">
        <v>18.06</v>
      </c>
      <c r="D581" s="73" t="s">
        <v>2017</v>
      </c>
      <c r="E581" s="73" t="s">
        <v>1447</v>
      </c>
      <c r="F581" s="75">
        <v>1000</v>
      </c>
      <c r="G581" s="75">
        <v>1490</v>
      </c>
      <c r="H581" s="76" t="s">
        <v>2009</v>
      </c>
      <c r="I581" s="141" t="s">
        <v>1503</v>
      </c>
      <c r="J581" s="54" t="str">
        <f t="shared" si="8"/>
        <v> </v>
      </c>
    </row>
    <row r="582" spans="1:10" ht="12.75">
      <c r="A582" s="132" t="s">
        <v>2086</v>
      </c>
      <c r="B582" s="132"/>
      <c r="C582" s="133">
        <v>18.06</v>
      </c>
      <c r="D582" s="73" t="s">
        <v>2017</v>
      </c>
      <c r="E582" s="73" t="s">
        <v>2540</v>
      </c>
      <c r="F582" s="75">
        <v>1000</v>
      </c>
      <c r="G582" s="75">
        <v>11285</v>
      </c>
      <c r="H582" s="76" t="s">
        <v>1699</v>
      </c>
      <c r="I582" s="141" t="s">
        <v>1503</v>
      </c>
      <c r="J582" s="54" t="str">
        <f t="shared" si="8"/>
        <v> </v>
      </c>
    </row>
    <row r="583" spans="1:10" ht="12.75">
      <c r="A583" s="73" t="s">
        <v>1527</v>
      </c>
      <c r="B583" s="73"/>
      <c r="C583" s="74">
        <v>18.06</v>
      </c>
      <c r="D583" s="73" t="s">
        <v>2017</v>
      </c>
      <c r="E583" s="73" t="s">
        <v>2540</v>
      </c>
      <c r="F583" s="75">
        <v>1000</v>
      </c>
      <c r="G583" s="75">
        <v>1491</v>
      </c>
      <c r="H583" s="76" t="s">
        <v>1400</v>
      </c>
      <c r="I583" s="141" t="s">
        <v>1503</v>
      </c>
      <c r="J583" s="54" t="str">
        <f t="shared" si="8"/>
        <v> </v>
      </c>
    </row>
    <row r="584" spans="1:10" ht="12.75">
      <c r="A584" s="132" t="s">
        <v>1700</v>
      </c>
      <c r="B584" s="132"/>
      <c r="C584" s="133">
        <v>12.75</v>
      </c>
      <c r="D584" s="73" t="s">
        <v>2017</v>
      </c>
      <c r="E584" s="73" t="s">
        <v>2540</v>
      </c>
      <c r="F584" s="75">
        <v>1400</v>
      </c>
      <c r="G584" s="75">
        <v>11287</v>
      </c>
      <c r="H584" s="76" t="s">
        <v>1701</v>
      </c>
      <c r="I584" s="141" t="s">
        <v>1503</v>
      </c>
      <c r="J584" s="54" t="str">
        <f t="shared" si="8"/>
        <v> </v>
      </c>
    </row>
    <row r="585" spans="1:10" ht="12.75">
      <c r="A585" s="132" t="s">
        <v>209</v>
      </c>
      <c r="B585" s="132"/>
      <c r="C585" s="133">
        <v>12.75</v>
      </c>
      <c r="D585" s="73" t="s">
        <v>2017</v>
      </c>
      <c r="E585" s="73" t="s">
        <v>2540</v>
      </c>
      <c r="F585" s="75">
        <v>1400</v>
      </c>
      <c r="G585" s="75">
        <v>11286</v>
      </c>
      <c r="H585" s="76" t="s">
        <v>210</v>
      </c>
      <c r="I585" s="141" t="s">
        <v>1503</v>
      </c>
      <c r="J585" s="54" t="str">
        <f t="shared" si="8"/>
        <v> </v>
      </c>
    </row>
    <row r="586" spans="1:10" ht="12.75">
      <c r="A586" s="73" t="s">
        <v>2536</v>
      </c>
      <c r="B586" s="73"/>
      <c r="C586" s="74">
        <v>18.03</v>
      </c>
      <c r="D586" s="73" t="s">
        <v>2018</v>
      </c>
      <c r="E586" s="73" t="s">
        <v>2540</v>
      </c>
      <c r="F586" s="75">
        <v>1500</v>
      </c>
      <c r="G586" s="75">
        <v>1494</v>
      </c>
      <c r="H586" s="76" t="s">
        <v>2537</v>
      </c>
      <c r="I586" s="141" t="s">
        <v>1503</v>
      </c>
      <c r="J586" s="54" t="str">
        <f t="shared" si="8"/>
        <v> </v>
      </c>
    </row>
    <row r="587" spans="1:10" ht="12.75">
      <c r="A587" s="73" t="s">
        <v>1304</v>
      </c>
      <c r="B587" s="73"/>
      <c r="C587" s="74">
        <v>16.51</v>
      </c>
      <c r="D587" s="73" t="s">
        <v>2015</v>
      </c>
      <c r="E587" s="73" t="s">
        <v>711</v>
      </c>
      <c r="F587" s="75">
        <v>700</v>
      </c>
      <c r="G587" s="75">
        <v>1496</v>
      </c>
      <c r="H587" s="76" t="s">
        <v>1305</v>
      </c>
      <c r="I587" s="141" t="s">
        <v>1503</v>
      </c>
      <c r="J587" s="54" t="str">
        <f t="shared" si="8"/>
        <v> </v>
      </c>
    </row>
    <row r="588" spans="1:10" ht="12.75">
      <c r="A588" s="73" t="s">
        <v>211</v>
      </c>
      <c r="B588" s="73"/>
      <c r="C588" s="74">
        <v>19.13</v>
      </c>
      <c r="D588" s="73" t="s">
        <v>2018</v>
      </c>
      <c r="E588" s="73" t="s">
        <v>2540</v>
      </c>
      <c r="F588" s="75">
        <v>1100</v>
      </c>
      <c r="G588" s="75">
        <v>1497</v>
      </c>
      <c r="H588" s="76" t="s">
        <v>212</v>
      </c>
      <c r="I588" s="141" t="s">
        <v>1503</v>
      </c>
      <c r="J588" s="54" t="str">
        <f t="shared" si="8"/>
        <v> </v>
      </c>
    </row>
    <row r="589" spans="1:10" ht="12.75">
      <c r="A589" s="73" t="s">
        <v>2346</v>
      </c>
      <c r="B589" s="73"/>
      <c r="C589" s="74">
        <v>19.34</v>
      </c>
      <c r="D589" s="73" t="s">
        <v>2017</v>
      </c>
      <c r="E589" s="73" t="s">
        <v>2540</v>
      </c>
      <c r="F589" s="75">
        <v>1100</v>
      </c>
      <c r="G589" s="75">
        <v>1498</v>
      </c>
      <c r="H589" s="76" t="s">
        <v>720</v>
      </c>
      <c r="I589" s="141" t="s">
        <v>1503</v>
      </c>
      <c r="J589" s="54" t="str">
        <f t="shared" si="8"/>
        <v> </v>
      </c>
    </row>
    <row r="590" spans="1:10" ht="12.75">
      <c r="A590" s="73" t="s">
        <v>1365</v>
      </c>
      <c r="B590" s="73"/>
      <c r="C590" s="74">
        <v>19.13</v>
      </c>
      <c r="D590" s="73" t="s">
        <v>2017</v>
      </c>
      <c r="E590" s="73" t="s">
        <v>711</v>
      </c>
      <c r="F590" s="75">
        <v>1200</v>
      </c>
      <c r="G590" s="75">
        <v>1500</v>
      </c>
      <c r="H590" s="76" t="s">
        <v>1366</v>
      </c>
      <c r="I590" s="141" t="s">
        <v>1503</v>
      </c>
      <c r="J590" s="54" t="str">
        <f t="shared" si="8"/>
        <v> </v>
      </c>
    </row>
    <row r="591" spans="1:14" s="34" customFormat="1" ht="12.75">
      <c r="A591" s="73" t="s">
        <v>1229</v>
      </c>
      <c r="B591" s="73"/>
      <c r="C591" s="74">
        <v>22.57</v>
      </c>
      <c r="D591" s="73" t="s">
        <v>2017</v>
      </c>
      <c r="E591" s="73" t="s">
        <v>711</v>
      </c>
      <c r="F591" s="75">
        <v>1100</v>
      </c>
      <c r="G591" s="75">
        <v>1501</v>
      </c>
      <c r="H591" s="76" t="s">
        <v>1230</v>
      </c>
      <c r="I591" s="141" t="s">
        <v>1503</v>
      </c>
      <c r="J591" s="54" t="str">
        <f t="shared" si="8"/>
        <v> </v>
      </c>
      <c r="K591" s="18"/>
      <c r="L591" s="18"/>
      <c r="M591" s="18"/>
      <c r="N591" s="18"/>
    </row>
    <row r="592" spans="1:14" s="34" customFormat="1" ht="12.75">
      <c r="A592" s="73" t="s">
        <v>104</v>
      </c>
      <c r="B592" s="73"/>
      <c r="C592" s="74">
        <v>19.13</v>
      </c>
      <c r="D592" s="73" t="s">
        <v>2017</v>
      </c>
      <c r="E592" s="73" t="s">
        <v>711</v>
      </c>
      <c r="F592" s="75">
        <v>1300</v>
      </c>
      <c r="G592" s="75">
        <v>1503</v>
      </c>
      <c r="H592" s="76" t="s">
        <v>734</v>
      </c>
      <c r="I592" s="141" t="s">
        <v>1503</v>
      </c>
      <c r="J592" s="54" t="str">
        <f t="shared" si="8"/>
        <v> </v>
      </c>
      <c r="K592" s="18"/>
      <c r="L592" s="18"/>
      <c r="M592" s="18"/>
      <c r="N592" s="18"/>
    </row>
    <row r="593" spans="1:14" s="34" customFormat="1" ht="12.75">
      <c r="A593" s="73" t="s">
        <v>105</v>
      </c>
      <c r="B593" s="73"/>
      <c r="C593" s="74">
        <v>18.66</v>
      </c>
      <c r="D593" s="73" t="s">
        <v>2017</v>
      </c>
      <c r="E593" s="73" t="s">
        <v>711</v>
      </c>
      <c r="F593" s="75">
        <v>1200</v>
      </c>
      <c r="G593" s="75">
        <v>1392</v>
      </c>
      <c r="H593" s="76" t="s">
        <v>95</v>
      </c>
      <c r="I593" s="141" t="s">
        <v>1503</v>
      </c>
      <c r="J593" s="54" t="str">
        <f t="shared" si="8"/>
        <v> </v>
      </c>
      <c r="K593" s="18"/>
      <c r="L593" s="18"/>
      <c r="M593" s="18"/>
      <c r="N593" s="18"/>
    </row>
    <row r="594" spans="1:14" s="34" customFormat="1" ht="12.75">
      <c r="A594" s="73" t="s">
        <v>1172</v>
      </c>
      <c r="B594" s="73"/>
      <c r="C594" s="74">
        <v>19.13</v>
      </c>
      <c r="D594" s="73" t="s">
        <v>2017</v>
      </c>
      <c r="E594" s="73" t="s">
        <v>2540</v>
      </c>
      <c r="F594" s="75">
        <v>1100</v>
      </c>
      <c r="G594" s="75">
        <v>1394</v>
      </c>
      <c r="H594" s="76" t="s">
        <v>1173</v>
      </c>
      <c r="I594" s="141" t="s">
        <v>1503</v>
      </c>
      <c r="J594" s="54" t="str">
        <f aca="true" t="shared" si="9" ref="J594:J657">IF(B594&gt;0,B594*C594," ")</f>
        <v> </v>
      </c>
      <c r="K594" s="18"/>
      <c r="L594" s="18"/>
      <c r="M594" s="18"/>
      <c r="N594" s="18"/>
    </row>
    <row r="595" spans="1:14" s="34" customFormat="1" ht="12.75">
      <c r="A595" s="73" t="s">
        <v>2352</v>
      </c>
      <c r="B595" s="73"/>
      <c r="C595" s="74">
        <v>19.13</v>
      </c>
      <c r="D595" s="73" t="s">
        <v>2017</v>
      </c>
      <c r="E595" s="73" t="s">
        <v>2540</v>
      </c>
      <c r="F595" s="75">
        <v>1100</v>
      </c>
      <c r="G595" s="75">
        <v>1395</v>
      </c>
      <c r="H595" s="76" t="s">
        <v>107</v>
      </c>
      <c r="I595" s="141" t="s">
        <v>1503</v>
      </c>
      <c r="J595" s="54" t="str">
        <f t="shared" si="9"/>
        <v> </v>
      </c>
      <c r="K595" s="18"/>
      <c r="L595" s="18"/>
      <c r="M595" s="18"/>
      <c r="N595" s="18"/>
    </row>
    <row r="596" spans="1:14" s="34" customFormat="1" ht="12.75">
      <c r="A596" s="73" t="s">
        <v>2820</v>
      </c>
      <c r="B596" s="73"/>
      <c r="C596" s="74">
        <v>21.63</v>
      </c>
      <c r="D596" s="73" t="s">
        <v>2017</v>
      </c>
      <c r="E596" s="73" t="s">
        <v>2540</v>
      </c>
      <c r="F596" s="75">
        <v>1200</v>
      </c>
      <c r="G596" s="75">
        <v>1396</v>
      </c>
      <c r="H596" s="76" t="s">
        <v>1401</v>
      </c>
      <c r="I596" s="141" t="s">
        <v>1503</v>
      </c>
      <c r="J596" s="54" t="str">
        <f t="shared" si="9"/>
        <v> </v>
      </c>
      <c r="K596" s="18"/>
      <c r="L596" s="18"/>
      <c r="M596" s="18"/>
      <c r="N596" s="18"/>
    </row>
    <row r="597" spans="1:14" s="34" customFormat="1" ht="12.75">
      <c r="A597" s="73" t="s">
        <v>1702</v>
      </c>
      <c r="B597" s="73"/>
      <c r="C597" s="74">
        <v>19.16</v>
      </c>
      <c r="D597" s="73" t="s">
        <v>2017</v>
      </c>
      <c r="E597" s="73" t="s">
        <v>1447</v>
      </c>
      <c r="F597" s="75">
        <v>1100</v>
      </c>
      <c r="G597" s="75">
        <v>1397</v>
      </c>
      <c r="H597" s="76" t="s">
        <v>1484</v>
      </c>
      <c r="I597" s="141" t="s">
        <v>1503</v>
      </c>
      <c r="J597" s="54" t="str">
        <f t="shared" si="9"/>
        <v> </v>
      </c>
      <c r="K597" s="18"/>
      <c r="L597" s="18"/>
      <c r="M597" s="18"/>
      <c r="N597" s="18"/>
    </row>
    <row r="598" spans="1:14" s="34" customFormat="1" ht="12.75">
      <c r="A598" s="73" t="s">
        <v>2187</v>
      </c>
      <c r="B598" s="73"/>
      <c r="C598" s="74">
        <v>16.19</v>
      </c>
      <c r="D598" s="73" t="s">
        <v>2188</v>
      </c>
      <c r="E598" s="73" t="s">
        <v>2540</v>
      </c>
      <c r="F598" s="75">
        <v>700</v>
      </c>
      <c r="G598" s="75">
        <v>1400</v>
      </c>
      <c r="H598" s="76" t="s">
        <v>2189</v>
      </c>
      <c r="I598" s="141" t="s">
        <v>1503</v>
      </c>
      <c r="J598" s="54" t="str">
        <f t="shared" si="9"/>
        <v> </v>
      </c>
      <c r="K598" s="18"/>
      <c r="L598" s="18"/>
      <c r="M598" s="18"/>
      <c r="N598" s="18"/>
    </row>
    <row r="599" spans="1:14" s="34" customFormat="1" ht="12.75">
      <c r="A599" s="73" t="s">
        <v>2381</v>
      </c>
      <c r="B599" s="73"/>
      <c r="C599" s="74">
        <v>21.32</v>
      </c>
      <c r="D599" s="73" t="s">
        <v>2019</v>
      </c>
      <c r="E599" s="73" t="s">
        <v>2540</v>
      </c>
      <c r="F599" s="75">
        <v>1000</v>
      </c>
      <c r="G599" s="75">
        <v>1402</v>
      </c>
      <c r="H599" s="76" t="s">
        <v>2382</v>
      </c>
      <c r="I599" s="141" t="s">
        <v>1503</v>
      </c>
      <c r="J599" s="54" t="str">
        <f t="shared" si="9"/>
        <v> </v>
      </c>
      <c r="K599" s="18"/>
      <c r="L599" s="18"/>
      <c r="M599" s="18"/>
      <c r="N599" s="18"/>
    </row>
    <row r="600" spans="1:14" s="34" customFormat="1" ht="12.75">
      <c r="A600" s="73" t="s">
        <v>2804</v>
      </c>
      <c r="B600" s="73"/>
      <c r="C600" s="74">
        <v>21.23</v>
      </c>
      <c r="D600" s="73" t="s">
        <v>2019</v>
      </c>
      <c r="E600" s="73" t="s">
        <v>711</v>
      </c>
      <c r="F600" s="75">
        <v>1300</v>
      </c>
      <c r="G600" s="75">
        <v>1407</v>
      </c>
      <c r="H600" s="76" t="s">
        <v>2805</v>
      </c>
      <c r="I600" s="141" t="s">
        <v>1503</v>
      </c>
      <c r="J600" s="54" t="str">
        <f t="shared" si="9"/>
        <v> </v>
      </c>
      <c r="K600" s="18"/>
      <c r="L600" s="18"/>
      <c r="M600" s="18"/>
      <c r="N600" s="18"/>
    </row>
    <row r="601" spans="1:14" s="34" customFormat="1" ht="12.75">
      <c r="A601" s="73" t="s">
        <v>1145</v>
      </c>
      <c r="B601" s="73"/>
      <c r="C601" s="74">
        <v>20.99</v>
      </c>
      <c r="D601" s="73" t="s">
        <v>2019</v>
      </c>
      <c r="E601" s="73" t="s">
        <v>2540</v>
      </c>
      <c r="F601" s="75">
        <v>0</v>
      </c>
      <c r="G601" s="75">
        <v>1408</v>
      </c>
      <c r="H601" s="76" t="s">
        <v>2656</v>
      </c>
      <c r="I601" s="141" t="s">
        <v>1503</v>
      </c>
      <c r="J601" s="54" t="str">
        <f t="shared" si="9"/>
        <v> </v>
      </c>
      <c r="K601" s="18"/>
      <c r="L601" s="18"/>
      <c r="M601" s="18"/>
      <c r="N601" s="18"/>
    </row>
    <row r="602" spans="1:14" s="34" customFormat="1" ht="12.75">
      <c r="A602" s="73" t="s">
        <v>52</v>
      </c>
      <c r="B602" s="73"/>
      <c r="C602" s="74">
        <v>21.25</v>
      </c>
      <c r="D602" s="73" t="s">
        <v>2019</v>
      </c>
      <c r="E602" s="73" t="s">
        <v>711</v>
      </c>
      <c r="F602" s="75">
        <v>1500</v>
      </c>
      <c r="G602" s="75">
        <v>10129</v>
      </c>
      <c r="H602" s="76" t="s">
        <v>53</v>
      </c>
      <c r="I602" s="141" t="s">
        <v>1503</v>
      </c>
      <c r="J602" s="54" t="str">
        <f t="shared" si="9"/>
        <v> </v>
      </c>
      <c r="K602" s="18"/>
      <c r="L602" s="18"/>
      <c r="M602" s="18"/>
      <c r="N602" s="18"/>
    </row>
    <row r="603" spans="1:14" s="34" customFormat="1" ht="12.75">
      <c r="A603" s="73" t="s">
        <v>781</v>
      </c>
      <c r="B603" s="73"/>
      <c r="C603" s="74">
        <v>17.24</v>
      </c>
      <c r="D603" s="73" t="s">
        <v>2018</v>
      </c>
      <c r="E603" s="73" t="s">
        <v>2540</v>
      </c>
      <c r="F603" s="75">
        <v>1200</v>
      </c>
      <c r="G603" s="75">
        <v>11416</v>
      </c>
      <c r="H603" s="76" t="s">
        <v>782</v>
      </c>
      <c r="I603" s="71"/>
      <c r="J603" s="54" t="str">
        <f t="shared" si="9"/>
        <v> </v>
      </c>
      <c r="K603" s="18"/>
      <c r="L603" s="18"/>
      <c r="M603" s="18"/>
      <c r="N603" s="18"/>
    </row>
    <row r="604" spans="1:14" s="34" customFormat="1" ht="12.75">
      <c r="A604" s="73" t="s">
        <v>1528</v>
      </c>
      <c r="B604" s="73"/>
      <c r="C604" s="74">
        <v>17.24</v>
      </c>
      <c r="D604" s="73" t="s">
        <v>2018</v>
      </c>
      <c r="E604" s="73" t="s">
        <v>1694</v>
      </c>
      <c r="F604" s="75">
        <v>1200</v>
      </c>
      <c r="G604" s="75">
        <v>1413</v>
      </c>
      <c r="H604" s="76" t="s">
        <v>1529</v>
      </c>
      <c r="I604" s="141" t="s">
        <v>1503</v>
      </c>
      <c r="J604" s="54" t="str">
        <f t="shared" si="9"/>
        <v> </v>
      </c>
      <c r="K604" s="18"/>
      <c r="L604" s="18"/>
      <c r="M604" s="18"/>
      <c r="N604" s="18"/>
    </row>
    <row r="605" spans="1:14" s="34" customFormat="1" ht="12.75">
      <c r="A605" s="73" t="s">
        <v>2190</v>
      </c>
      <c r="B605" s="73"/>
      <c r="C605" s="74">
        <v>17.24</v>
      </c>
      <c r="D605" s="73" t="s">
        <v>2014</v>
      </c>
      <c r="E605" s="73" t="s">
        <v>2540</v>
      </c>
      <c r="F605" s="75">
        <v>1000</v>
      </c>
      <c r="G605" s="75">
        <v>1415</v>
      </c>
      <c r="H605" s="76" t="s">
        <v>2191</v>
      </c>
      <c r="I605" s="141" t="s">
        <v>1503</v>
      </c>
      <c r="J605" s="54" t="str">
        <f t="shared" si="9"/>
        <v> </v>
      </c>
      <c r="K605" s="18"/>
      <c r="L605" s="18"/>
      <c r="M605" s="18"/>
      <c r="N605" s="18"/>
    </row>
    <row r="606" spans="1:14" s="34" customFormat="1" ht="12.75">
      <c r="A606" s="73" t="s">
        <v>2053</v>
      </c>
      <c r="B606" s="73"/>
      <c r="C606" s="74">
        <v>16.43</v>
      </c>
      <c r="D606" s="73" t="s">
        <v>2014</v>
      </c>
      <c r="E606" s="73" t="s">
        <v>2540</v>
      </c>
      <c r="F606" s="75">
        <v>900</v>
      </c>
      <c r="G606" s="75">
        <v>1416</v>
      </c>
      <c r="H606" s="76" t="s">
        <v>158</v>
      </c>
      <c r="I606" s="141" t="s">
        <v>1503</v>
      </c>
      <c r="J606" s="54" t="str">
        <f t="shared" si="9"/>
        <v> </v>
      </c>
      <c r="K606" s="18"/>
      <c r="L606" s="18"/>
      <c r="M606" s="18"/>
      <c r="N606" s="18"/>
    </row>
    <row r="607" spans="1:14" s="34" customFormat="1" ht="12.75">
      <c r="A607" s="73" t="s">
        <v>783</v>
      </c>
      <c r="B607" s="73"/>
      <c r="C607" s="74">
        <v>18.52</v>
      </c>
      <c r="D607" s="73" t="s">
        <v>2014</v>
      </c>
      <c r="E607" s="73" t="s">
        <v>711</v>
      </c>
      <c r="F607" s="75">
        <v>900</v>
      </c>
      <c r="G607" s="75">
        <v>11425</v>
      </c>
      <c r="H607" s="76" t="s">
        <v>784</v>
      </c>
      <c r="I607" s="71"/>
      <c r="J607" s="54" t="str">
        <f t="shared" si="9"/>
        <v> </v>
      </c>
      <c r="K607" s="18"/>
      <c r="L607" s="18"/>
      <c r="M607" s="18"/>
      <c r="N607" s="18"/>
    </row>
    <row r="608" spans="1:14" s="34" customFormat="1" ht="12.75">
      <c r="A608" s="73" t="s">
        <v>1835</v>
      </c>
      <c r="B608" s="73"/>
      <c r="C608" s="74">
        <v>17.52</v>
      </c>
      <c r="D608" s="73" t="s">
        <v>2014</v>
      </c>
      <c r="E608" s="73" t="s">
        <v>711</v>
      </c>
      <c r="F608" s="75">
        <v>900</v>
      </c>
      <c r="G608" s="75">
        <v>1422</v>
      </c>
      <c r="H608" s="76" t="s">
        <v>1836</v>
      </c>
      <c r="I608" s="141" t="s">
        <v>1503</v>
      </c>
      <c r="J608" s="54" t="str">
        <f t="shared" si="9"/>
        <v> </v>
      </c>
      <c r="K608" s="18"/>
      <c r="L608" s="18"/>
      <c r="M608" s="18"/>
      <c r="N608" s="18"/>
    </row>
    <row r="609" spans="1:14" s="34" customFormat="1" ht="12.75">
      <c r="A609" s="73" t="s">
        <v>810</v>
      </c>
      <c r="B609" s="73"/>
      <c r="C609" s="74">
        <v>17.82</v>
      </c>
      <c r="D609" s="73" t="s">
        <v>2014</v>
      </c>
      <c r="E609" s="73" t="s">
        <v>2540</v>
      </c>
      <c r="F609" s="75">
        <v>900</v>
      </c>
      <c r="G609" s="75">
        <v>1423</v>
      </c>
      <c r="H609" s="76" t="s">
        <v>811</v>
      </c>
      <c r="I609" s="141" t="s">
        <v>1503</v>
      </c>
      <c r="J609" s="54" t="str">
        <f t="shared" si="9"/>
        <v> </v>
      </c>
      <c r="K609" s="18"/>
      <c r="L609" s="18"/>
      <c r="M609" s="18"/>
      <c r="N609" s="18"/>
    </row>
    <row r="610" spans="1:14" s="34" customFormat="1" ht="12.75">
      <c r="A610" s="73" t="s">
        <v>1231</v>
      </c>
      <c r="B610" s="73"/>
      <c r="C610" s="74">
        <v>18.59</v>
      </c>
      <c r="D610" s="73" t="s">
        <v>2014</v>
      </c>
      <c r="E610" s="73" t="s">
        <v>711</v>
      </c>
      <c r="F610" s="75">
        <v>900</v>
      </c>
      <c r="G610" s="75">
        <v>2135</v>
      </c>
      <c r="H610" s="76" t="s">
        <v>1402</v>
      </c>
      <c r="I610" s="141" t="s">
        <v>1503</v>
      </c>
      <c r="J610" s="54" t="str">
        <f t="shared" si="9"/>
        <v> </v>
      </c>
      <c r="K610" s="18"/>
      <c r="L610" s="18"/>
      <c r="M610" s="18"/>
      <c r="N610" s="18"/>
    </row>
    <row r="611" spans="1:14" s="34" customFormat="1" ht="12.75">
      <c r="A611" s="73" t="s">
        <v>1837</v>
      </c>
      <c r="B611" s="73"/>
      <c r="C611" s="74">
        <v>18.52</v>
      </c>
      <c r="D611" s="73" t="s">
        <v>2014</v>
      </c>
      <c r="E611" s="73" t="s">
        <v>2540</v>
      </c>
      <c r="F611" s="75">
        <v>900</v>
      </c>
      <c r="G611" s="75">
        <v>1425</v>
      </c>
      <c r="H611" s="76" t="s">
        <v>1838</v>
      </c>
      <c r="I611" s="141" t="s">
        <v>1503</v>
      </c>
      <c r="J611" s="54" t="str">
        <f t="shared" si="9"/>
        <v> </v>
      </c>
      <c r="K611" s="18"/>
      <c r="L611" s="18"/>
      <c r="M611" s="18"/>
      <c r="N611" s="18"/>
    </row>
    <row r="612" spans="1:14" s="34" customFormat="1" ht="12.75">
      <c r="A612" s="132" t="s">
        <v>109</v>
      </c>
      <c r="B612" s="132"/>
      <c r="C612" s="133">
        <v>21.78</v>
      </c>
      <c r="D612" s="73" t="s">
        <v>2014</v>
      </c>
      <c r="E612" s="73" t="s">
        <v>2540</v>
      </c>
      <c r="F612" s="75"/>
      <c r="G612" s="75">
        <v>10947</v>
      </c>
      <c r="H612" s="76" t="s">
        <v>110</v>
      </c>
      <c r="I612" s="141" t="s">
        <v>1503</v>
      </c>
      <c r="J612" s="54" t="str">
        <f t="shared" si="9"/>
        <v> </v>
      </c>
      <c r="K612" s="18"/>
      <c r="L612" s="18"/>
      <c r="M612" s="18"/>
      <c r="N612" s="18"/>
    </row>
    <row r="613" spans="1:14" s="34" customFormat="1" ht="12.75">
      <c r="A613" s="132" t="s">
        <v>1232</v>
      </c>
      <c r="B613" s="132"/>
      <c r="C613" s="133">
        <v>20.46</v>
      </c>
      <c r="D613" s="73" t="s">
        <v>2014</v>
      </c>
      <c r="E613" s="73" t="s">
        <v>2540</v>
      </c>
      <c r="F613" s="75"/>
      <c r="G613" s="75">
        <v>10946</v>
      </c>
      <c r="H613" s="76" t="s">
        <v>1233</v>
      </c>
      <c r="I613" s="141" t="s">
        <v>1503</v>
      </c>
      <c r="J613" s="54" t="str">
        <f t="shared" si="9"/>
        <v> </v>
      </c>
      <c r="K613" s="18"/>
      <c r="L613" s="18"/>
      <c r="M613" s="18"/>
      <c r="N613" s="18"/>
    </row>
    <row r="614" spans="1:14" s="34" customFormat="1" ht="12.75">
      <c r="A614" s="73" t="s">
        <v>1234</v>
      </c>
      <c r="B614" s="73"/>
      <c r="C614" s="74">
        <v>18.52</v>
      </c>
      <c r="D614" s="73" t="s">
        <v>2014</v>
      </c>
      <c r="E614" s="73" t="s">
        <v>2540</v>
      </c>
      <c r="F614" s="75">
        <v>900</v>
      </c>
      <c r="G614" s="75">
        <v>1426</v>
      </c>
      <c r="H614" s="76" t="s">
        <v>1235</v>
      </c>
      <c r="I614" s="141" t="s">
        <v>1503</v>
      </c>
      <c r="J614" s="54" t="str">
        <f t="shared" si="9"/>
        <v> </v>
      </c>
      <c r="K614" s="18"/>
      <c r="L614" s="18"/>
      <c r="M614" s="18"/>
      <c r="N614" s="18"/>
    </row>
    <row r="615" spans="1:14" s="34" customFormat="1" ht="12.75">
      <c r="A615" s="132" t="s">
        <v>483</v>
      </c>
      <c r="B615" s="132"/>
      <c r="C615" s="133">
        <v>18.52</v>
      </c>
      <c r="D615" s="73" t="s">
        <v>2014</v>
      </c>
      <c r="E615" s="73" t="s">
        <v>2540</v>
      </c>
      <c r="F615" s="75">
        <v>900</v>
      </c>
      <c r="G615" s="75">
        <v>11387</v>
      </c>
      <c r="H615" s="76" t="s">
        <v>484</v>
      </c>
      <c r="I615" s="71"/>
      <c r="J615" s="54" t="str">
        <f t="shared" si="9"/>
        <v> </v>
      </c>
      <c r="K615" s="18"/>
      <c r="L615" s="18"/>
      <c r="M615" s="18"/>
      <c r="N615" s="18"/>
    </row>
    <row r="616" spans="1:14" s="34" customFormat="1" ht="12.75">
      <c r="A616" s="132" t="s">
        <v>812</v>
      </c>
      <c r="B616" s="132"/>
      <c r="C616" s="133">
        <v>23.9</v>
      </c>
      <c r="D616" s="73" t="s">
        <v>2018</v>
      </c>
      <c r="E616" s="73" t="s">
        <v>1694</v>
      </c>
      <c r="F616" s="75">
        <v>1100</v>
      </c>
      <c r="G616" s="75">
        <v>11288</v>
      </c>
      <c r="H616" s="76" t="s">
        <v>813</v>
      </c>
      <c r="I616" s="141" t="s">
        <v>1503</v>
      </c>
      <c r="J616" s="54" t="str">
        <f t="shared" si="9"/>
        <v> </v>
      </c>
      <c r="K616" s="18"/>
      <c r="L616" s="18"/>
      <c r="M616" s="18"/>
      <c r="N616" s="18"/>
    </row>
    <row r="617" spans="1:14" s="34" customFormat="1" ht="12.75">
      <c r="A617" s="132" t="s">
        <v>814</v>
      </c>
      <c r="B617" s="132"/>
      <c r="C617" s="133">
        <v>23.9</v>
      </c>
      <c r="D617" s="73" t="s">
        <v>2018</v>
      </c>
      <c r="E617" s="73" t="s">
        <v>1694</v>
      </c>
      <c r="F617" s="75">
        <v>1100</v>
      </c>
      <c r="G617" s="75">
        <v>11289</v>
      </c>
      <c r="H617" s="76" t="s">
        <v>815</v>
      </c>
      <c r="I617" s="141" t="s">
        <v>1503</v>
      </c>
      <c r="J617" s="54" t="str">
        <f t="shared" si="9"/>
        <v> </v>
      </c>
      <c r="K617" s="18"/>
      <c r="L617" s="18"/>
      <c r="M617" s="18"/>
      <c r="N617" s="18"/>
    </row>
    <row r="618" spans="1:14" s="34" customFormat="1" ht="12.75">
      <c r="A618" s="132" t="s">
        <v>1703</v>
      </c>
      <c r="B618" s="132"/>
      <c r="C618" s="133">
        <v>23.9</v>
      </c>
      <c r="D618" s="73" t="s">
        <v>2018</v>
      </c>
      <c r="E618" s="73" t="s">
        <v>1694</v>
      </c>
      <c r="F618" s="75">
        <v>1100</v>
      </c>
      <c r="G618" s="75">
        <v>11290</v>
      </c>
      <c r="H618" s="76" t="s">
        <v>1485</v>
      </c>
      <c r="I618" s="141" t="s">
        <v>1503</v>
      </c>
      <c r="J618" s="54" t="str">
        <f t="shared" si="9"/>
        <v> </v>
      </c>
      <c r="K618" s="18"/>
      <c r="L618" s="18"/>
      <c r="M618" s="18"/>
      <c r="N618" s="18"/>
    </row>
    <row r="619" spans="1:14" s="34" customFormat="1" ht="12.75">
      <c r="A619" s="132" t="s">
        <v>816</v>
      </c>
      <c r="B619" s="132"/>
      <c r="C619" s="133">
        <v>23.9</v>
      </c>
      <c r="D619" s="73" t="s">
        <v>2018</v>
      </c>
      <c r="E619" s="73" t="s">
        <v>1694</v>
      </c>
      <c r="F619" s="75">
        <v>1100</v>
      </c>
      <c r="G619" s="75">
        <v>11291</v>
      </c>
      <c r="H619" s="76" t="s">
        <v>817</v>
      </c>
      <c r="I619" s="141" t="s">
        <v>1503</v>
      </c>
      <c r="J619" s="54" t="str">
        <f t="shared" si="9"/>
        <v> </v>
      </c>
      <c r="K619" s="18"/>
      <c r="L619" s="18"/>
      <c r="M619" s="18"/>
      <c r="N619" s="18"/>
    </row>
    <row r="620" spans="1:14" s="34" customFormat="1" ht="12.75">
      <c r="A620" s="132" t="s">
        <v>818</v>
      </c>
      <c r="B620" s="132"/>
      <c r="C620" s="133">
        <v>24.56</v>
      </c>
      <c r="D620" s="73" t="s">
        <v>2018</v>
      </c>
      <c r="E620" s="73" t="s">
        <v>1694</v>
      </c>
      <c r="F620" s="75">
        <v>1100</v>
      </c>
      <c r="G620" s="75">
        <v>11292</v>
      </c>
      <c r="H620" s="76" t="s">
        <v>819</v>
      </c>
      <c r="I620" s="141" t="s">
        <v>1503</v>
      </c>
      <c r="J620" s="54" t="str">
        <f t="shared" si="9"/>
        <v> </v>
      </c>
      <c r="K620" s="18"/>
      <c r="L620" s="18"/>
      <c r="M620" s="18"/>
      <c r="N620" s="18"/>
    </row>
    <row r="621" spans="1:14" s="34" customFormat="1" ht="12.75">
      <c r="A621" s="132" t="s">
        <v>820</v>
      </c>
      <c r="B621" s="132"/>
      <c r="C621" s="133">
        <v>23.9</v>
      </c>
      <c r="D621" s="73" t="s">
        <v>2018</v>
      </c>
      <c r="E621" s="73" t="s">
        <v>1694</v>
      </c>
      <c r="F621" s="75">
        <v>1100</v>
      </c>
      <c r="G621" s="75">
        <v>11293</v>
      </c>
      <c r="H621" s="76" t="s">
        <v>821</v>
      </c>
      <c r="I621" s="141" t="s">
        <v>1503</v>
      </c>
      <c r="J621" s="54" t="str">
        <f t="shared" si="9"/>
        <v> </v>
      </c>
      <c r="K621" s="18"/>
      <c r="L621" s="18"/>
      <c r="M621" s="18"/>
      <c r="N621" s="18"/>
    </row>
    <row r="622" spans="1:14" s="34" customFormat="1" ht="12.75">
      <c r="A622" s="73" t="s">
        <v>577</v>
      </c>
      <c r="B622" s="73"/>
      <c r="C622" s="74">
        <v>22.62</v>
      </c>
      <c r="D622" s="73" t="s">
        <v>2014</v>
      </c>
      <c r="E622" s="73" t="s">
        <v>1447</v>
      </c>
      <c r="F622" s="75">
        <v>800</v>
      </c>
      <c r="G622" s="75">
        <v>1427</v>
      </c>
      <c r="H622" s="76" t="s">
        <v>578</v>
      </c>
      <c r="I622" s="141" t="s">
        <v>1503</v>
      </c>
      <c r="J622" s="54" t="str">
        <f t="shared" si="9"/>
        <v> </v>
      </c>
      <c r="K622" s="18"/>
      <c r="L622" s="18"/>
      <c r="M622" s="18"/>
      <c r="N622" s="18"/>
    </row>
    <row r="623" spans="1:14" s="34" customFormat="1" ht="12.75">
      <c r="A623" s="73" t="s">
        <v>1791</v>
      </c>
      <c r="B623" s="73"/>
      <c r="C623" s="74">
        <v>30.5</v>
      </c>
      <c r="D623" s="73" t="s">
        <v>2018</v>
      </c>
      <c r="E623" s="73" t="s">
        <v>711</v>
      </c>
      <c r="F623" s="75">
        <v>1100</v>
      </c>
      <c r="G623" s="75">
        <v>1428</v>
      </c>
      <c r="H623" s="76" t="s">
        <v>1792</v>
      </c>
      <c r="I623" s="141" t="s">
        <v>1503</v>
      </c>
      <c r="J623" s="54" t="str">
        <f t="shared" si="9"/>
        <v> </v>
      </c>
      <c r="K623" s="18"/>
      <c r="L623" s="18"/>
      <c r="M623" s="18"/>
      <c r="N623" s="18"/>
    </row>
    <row r="624" spans="1:14" s="34" customFormat="1" ht="12.75">
      <c r="A624" s="73" t="s">
        <v>1587</v>
      </c>
      <c r="B624" s="73"/>
      <c r="C624" s="74">
        <v>30.5</v>
      </c>
      <c r="D624" s="73" t="s">
        <v>2018</v>
      </c>
      <c r="E624" s="73" t="s">
        <v>2540</v>
      </c>
      <c r="F624" s="75">
        <v>1100</v>
      </c>
      <c r="G624" s="75">
        <v>1429</v>
      </c>
      <c r="H624" s="76" t="s">
        <v>1588</v>
      </c>
      <c r="I624" s="141" t="s">
        <v>1503</v>
      </c>
      <c r="J624" s="54" t="str">
        <f t="shared" si="9"/>
        <v> </v>
      </c>
      <c r="K624" s="18"/>
      <c r="L624" s="18"/>
      <c r="M624" s="18"/>
      <c r="N624" s="18"/>
    </row>
    <row r="625" spans="1:14" s="34" customFormat="1" ht="12.75">
      <c r="A625" s="73" t="s">
        <v>822</v>
      </c>
      <c r="B625" s="73"/>
      <c r="C625" s="74">
        <v>30.5</v>
      </c>
      <c r="D625" s="73" t="s">
        <v>2018</v>
      </c>
      <c r="E625" s="73" t="s">
        <v>2540</v>
      </c>
      <c r="F625" s="75">
        <v>1100</v>
      </c>
      <c r="G625" s="75">
        <v>1430</v>
      </c>
      <c r="H625" s="76" t="s">
        <v>823</v>
      </c>
      <c r="I625" s="141" t="s">
        <v>1503</v>
      </c>
      <c r="J625" s="54" t="str">
        <f t="shared" si="9"/>
        <v> </v>
      </c>
      <c r="K625" s="18"/>
      <c r="L625" s="18"/>
      <c r="M625" s="18"/>
      <c r="N625" s="18"/>
    </row>
    <row r="626" spans="1:14" s="34" customFormat="1" ht="12.75">
      <c r="A626" s="73" t="s">
        <v>1589</v>
      </c>
      <c r="B626" s="73"/>
      <c r="C626" s="74">
        <v>30.5</v>
      </c>
      <c r="D626" s="73" t="s">
        <v>2018</v>
      </c>
      <c r="E626" s="73" t="s">
        <v>2540</v>
      </c>
      <c r="F626" s="75">
        <v>1100</v>
      </c>
      <c r="G626" s="75">
        <v>1431</v>
      </c>
      <c r="H626" s="76" t="s">
        <v>1590</v>
      </c>
      <c r="I626" s="141" t="s">
        <v>1503</v>
      </c>
      <c r="J626" s="54" t="str">
        <f t="shared" si="9"/>
        <v> </v>
      </c>
      <c r="K626" s="18"/>
      <c r="L626" s="18"/>
      <c r="M626" s="18"/>
      <c r="N626" s="18"/>
    </row>
    <row r="627" spans="1:14" s="34" customFormat="1" ht="12.75">
      <c r="A627" s="73" t="s">
        <v>159</v>
      </c>
      <c r="B627" s="73"/>
      <c r="C627" s="74">
        <v>27.86</v>
      </c>
      <c r="D627" s="73" t="s">
        <v>2018</v>
      </c>
      <c r="E627" s="73" t="s">
        <v>2540</v>
      </c>
      <c r="F627" s="75">
        <v>1100</v>
      </c>
      <c r="G627" s="75">
        <v>1432</v>
      </c>
      <c r="H627" s="76" t="s">
        <v>160</v>
      </c>
      <c r="I627" s="141" t="s">
        <v>1503</v>
      </c>
      <c r="J627" s="54" t="str">
        <f t="shared" si="9"/>
        <v> </v>
      </c>
      <c r="K627" s="18"/>
      <c r="L627" s="18"/>
      <c r="M627" s="18"/>
      <c r="N627" s="18"/>
    </row>
    <row r="628" spans="1:15" s="34" customFormat="1" ht="12.75">
      <c r="A628" s="73" t="s">
        <v>1591</v>
      </c>
      <c r="B628" s="73"/>
      <c r="C628" s="74">
        <v>31.6</v>
      </c>
      <c r="D628" s="73" t="s">
        <v>2018</v>
      </c>
      <c r="E628" s="73" t="s">
        <v>711</v>
      </c>
      <c r="F628" s="75">
        <v>1100</v>
      </c>
      <c r="G628" s="75">
        <v>1433</v>
      </c>
      <c r="H628" s="76" t="s">
        <v>1592</v>
      </c>
      <c r="I628" s="141" t="s">
        <v>1503</v>
      </c>
      <c r="J628" s="54" t="str">
        <f t="shared" si="9"/>
        <v> </v>
      </c>
      <c r="K628" s="18"/>
      <c r="L628" s="35"/>
      <c r="M628" s="36"/>
      <c r="N628" s="37"/>
      <c r="O628" s="38"/>
    </row>
    <row r="629" spans="1:14" s="34" customFormat="1" ht="12.75">
      <c r="A629" s="73" t="s">
        <v>827</v>
      </c>
      <c r="B629" s="73"/>
      <c r="C629" s="74">
        <v>22.68</v>
      </c>
      <c r="D629" s="73" t="s">
        <v>2014</v>
      </c>
      <c r="E629" s="73" t="s">
        <v>2540</v>
      </c>
      <c r="F629" s="75">
        <v>900</v>
      </c>
      <c r="G629" s="75">
        <v>1434</v>
      </c>
      <c r="H629" s="76" t="s">
        <v>828</v>
      </c>
      <c r="I629" s="141" t="s">
        <v>1503</v>
      </c>
      <c r="J629" s="54" t="str">
        <f t="shared" si="9"/>
        <v> </v>
      </c>
      <c r="K629" s="18"/>
      <c r="L629" s="18"/>
      <c r="M629" s="18"/>
      <c r="N629" s="18"/>
    </row>
    <row r="630" spans="1:14" s="34" customFormat="1" ht="12.75">
      <c r="A630" s="73" t="s">
        <v>2347</v>
      </c>
      <c r="B630" s="73"/>
      <c r="C630" s="74">
        <v>34.12</v>
      </c>
      <c r="D630" s="73" t="s">
        <v>2020</v>
      </c>
      <c r="E630" s="73" t="s">
        <v>711</v>
      </c>
      <c r="F630" s="75">
        <v>1500</v>
      </c>
      <c r="G630" s="75">
        <v>1435</v>
      </c>
      <c r="H630" s="76" t="s">
        <v>111</v>
      </c>
      <c r="I630" s="141" t="s">
        <v>1503</v>
      </c>
      <c r="J630" s="54" t="str">
        <f t="shared" si="9"/>
        <v> </v>
      </c>
      <c r="K630" s="18"/>
      <c r="L630" s="18"/>
      <c r="M630" s="18"/>
      <c r="N630" s="18"/>
    </row>
    <row r="631" spans="1:14" s="34" customFormat="1" ht="12.75">
      <c r="A631" s="132" t="s">
        <v>96</v>
      </c>
      <c r="B631" s="132"/>
      <c r="C631" s="133">
        <v>34.12</v>
      </c>
      <c r="D631" s="73" t="s">
        <v>2020</v>
      </c>
      <c r="E631" s="73" t="s">
        <v>711</v>
      </c>
      <c r="F631" s="75">
        <v>1500</v>
      </c>
      <c r="G631" s="75">
        <v>11278</v>
      </c>
      <c r="H631" s="76" t="s">
        <v>97</v>
      </c>
      <c r="I631" s="141" t="s">
        <v>1503</v>
      </c>
      <c r="J631" s="54" t="str">
        <f t="shared" si="9"/>
        <v> </v>
      </c>
      <c r="K631" s="18"/>
      <c r="L631" s="18"/>
      <c r="M631" s="18"/>
      <c r="N631" s="18"/>
    </row>
    <row r="632" spans="1:14" s="34" customFormat="1" ht="12.75">
      <c r="A632" s="132" t="s">
        <v>724</v>
      </c>
      <c r="B632" s="132"/>
      <c r="C632" s="133">
        <v>34.12</v>
      </c>
      <c r="D632" s="73" t="s">
        <v>2020</v>
      </c>
      <c r="E632" s="73" t="s">
        <v>2540</v>
      </c>
      <c r="F632" s="75">
        <v>1500</v>
      </c>
      <c r="G632" s="75">
        <v>11400</v>
      </c>
      <c r="H632" s="76" t="s">
        <v>725</v>
      </c>
      <c r="I632" s="71"/>
      <c r="J632" s="54" t="str">
        <f t="shared" si="9"/>
        <v> </v>
      </c>
      <c r="K632" s="18"/>
      <c r="L632" s="18"/>
      <c r="M632" s="18"/>
      <c r="N632" s="18"/>
    </row>
    <row r="633" spans="1:14" s="34" customFormat="1" ht="12.75">
      <c r="A633" s="73" t="s">
        <v>2192</v>
      </c>
      <c r="B633" s="73"/>
      <c r="C633" s="74">
        <v>16.09</v>
      </c>
      <c r="D633" s="73" t="s">
        <v>2017</v>
      </c>
      <c r="E633" s="73" t="s">
        <v>2540</v>
      </c>
      <c r="F633" s="75">
        <v>1200</v>
      </c>
      <c r="G633" s="75">
        <v>1436</v>
      </c>
      <c r="H633" s="76" t="s">
        <v>2193</v>
      </c>
      <c r="I633" s="141" t="s">
        <v>1503</v>
      </c>
      <c r="J633" s="54" t="str">
        <f t="shared" si="9"/>
        <v> </v>
      </c>
      <c r="K633" s="18"/>
      <c r="L633" s="18"/>
      <c r="M633" s="18"/>
      <c r="N633" s="18"/>
    </row>
    <row r="634" spans="1:14" s="34" customFormat="1" ht="12.75">
      <c r="A634" s="73" t="s">
        <v>2087</v>
      </c>
      <c r="B634" s="73"/>
      <c r="C634" s="74">
        <v>45.54</v>
      </c>
      <c r="D634" s="73" t="s">
        <v>1976</v>
      </c>
      <c r="E634" s="73" t="s">
        <v>711</v>
      </c>
      <c r="F634" s="75">
        <v>500</v>
      </c>
      <c r="G634" s="75">
        <v>1438</v>
      </c>
      <c r="H634" s="76" t="s">
        <v>2088</v>
      </c>
      <c r="I634" s="71"/>
      <c r="J634" s="54" t="str">
        <f t="shared" si="9"/>
        <v> </v>
      </c>
      <c r="K634" s="18"/>
      <c r="L634" s="18"/>
      <c r="M634" s="18"/>
      <c r="N634" s="18"/>
    </row>
    <row r="635" spans="1:14" s="34" customFormat="1" ht="12.75">
      <c r="A635" s="73" t="s">
        <v>1920</v>
      </c>
      <c r="B635" s="73"/>
      <c r="C635" s="74">
        <v>45.54</v>
      </c>
      <c r="D635" s="73" t="s">
        <v>1976</v>
      </c>
      <c r="E635" s="73" t="s">
        <v>2540</v>
      </c>
      <c r="F635" s="75">
        <v>500</v>
      </c>
      <c r="G635" s="75">
        <v>1439</v>
      </c>
      <c r="H635" s="76" t="s">
        <v>1921</v>
      </c>
      <c r="I635" s="141" t="s">
        <v>1503</v>
      </c>
      <c r="J635" s="54" t="str">
        <f t="shared" si="9"/>
        <v> </v>
      </c>
      <c r="K635" s="18"/>
      <c r="L635" s="18"/>
      <c r="M635" s="18"/>
      <c r="N635" s="18"/>
    </row>
    <row r="636" spans="1:14" s="34" customFormat="1" ht="12.75">
      <c r="A636" s="132" t="s">
        <v>1530</v>
      </c>
      <c r="B636" s="132"/>
      <c r="C636" s="133">
        <v>16.9</v>
      </c>
      <c r="D636" s="73" t="s">
        <v>2017</v>
      </c>
      <c r="E636" s="73" t="s">
        <v>1447</v>
      </c>
      <c r="F636" s="75">
        <v>1300</v>
      </c>
      <c r="G636" s="75">
        <v>10768</v>
      </c>
      <c r="H636" s="76" t="s">
        <v>1642</v>
      </c>
      <c r="I636" s="141" t="s">
        <v>1503</v>
      </c>
      <c r="J636" s="54" t="str">
        <f t="shared" si="9"/>
        <v> </v>
      </c>
      <c r="K636" s="18"/>
      <c r="L636" s="18"/>
      <c r="M636" s="18"/>
      <c r="N636" s="18"/>
    </row>
    <row r="637" spans="1:14" s="34" customFormat="1" ht="12.75">
      <c r="A637" s="132" t="s">
        <v>1531</v>
      </c>
      <c r="B637" s="132"/>
      <c r="C637" s="133">
        <v>17.07</v>
      </c>
      <c r="D637" s="73" t="s">
        <v>2017</v>
      </c>
      <c r="E637" s="73" t="s">
        <v>1694</v>
      </c>
      <c r="F637" s="75">
        <v>1000</v>
      </c>
      <c r="G637" s="75">
        <v>10767</v>
      </c>
      <c r="H637" s="76" t="s">
        <v>1532</v>
      </c>
      <c r="I637" s="141" t="s">
        <v>1503</v>
      </c>
      <c r="J637" s="54" t="str">
        <f t="shared" si="9"/>
        <v> </v>
      </c>
      <c r="K637" s="18"/>
      <c r="L637" s="18"/>
      <c r="M637" s="18"/>
      <c r="N637" s="18"/>
    </row>
    <row r="638" spans="1:14" s="34" customFormat="1" ht="12.75">
      <c r="A638" s="73" t="s">
        <v>1593</v>
      </c>
      <c r="B638" s="73"/>
      <c r="C638" s="74">
        <v>17.07</v>
      </c>
      <c r="D638" s="73" t="s">
        <v>2016</v>
      </c>
      <c r="E638" s="73" t="s">
        <v>2540</v>
      </c>
      <c r="F638" s="75">
        <v>1000</v>
      </c>
      <c r="G638" s="75">
        <v>1441</v>
      </c>
      <c r="H638" s="76" t="s">
        <v>1594</v>
      </c>
      <c r="I638" s="141" t="s">
        <v>1503</v>
      </c>
      <c r="J638" s="54" t="str">
        <f t="shared" si="9"/>
        <v> </v>
      </c>
      <c r="K638" s="18"/>
      <c r="L638" s="18"/>
      <c r="M638" s="18"/>
      <c r="N638" s="18"/>
    </row>
    <row r="639" spans="1:14" s="34" customFormat="1" ht="12.75">
      <c r="A639" s="73" t="s">
        <v>1253</v>
      </c>
      <c r="B639" s="73"/>
      <c r="C639" s="74">
        <v>18</v>
      </c>
      <c r="D639" s="73" t="s">
        <v>2017</v>
      </c>
      <c r="E639" s="73" t="s">
        <v>2540</v>
      </c>
      <c r="F639" s="75">
        <v>1100</v>
      </c>
      <c r="G639" s="75">
        <v>1446</v>
      </c>
      <c r="H639" s="76" t="s">
        <v>1254</v>
      </c>
      <c r="I639" s="141" t="s">
        <v>1503</v>
      </c>
      <c r="J639" s="54" t="str">
        <f t="shared" si="9"/>
        <v> </v>
      </c>
      <c r="K639" s="18"/>
      <c r="L639" s="18"/>
      <c r="M639" s="18"/>
      <c r="N639" s="18"/>
    </row>
    <row r="640" spans="1:14" s="34" customFormat="1" ht="12.75">
      <c r="A640" s="73" t="s">
        <v>415</v>
      </c>
      <c r="B640" s="73"/>
      <c r="C640" s="74">
        <v>17.51</v>
      </c>
      <c r="D640" s="73" t="s">
        <v>2018</v>
      </c>
      <c r="E640" s="73" t="s">
        <v>2540</v>
      </c>
      <c r="F640" s="75">
        <v>1200</v>
      </c>
      <c r="G640" s="75">
        <v>1449</v>
      </c>
      <c r="H640" s="76" t="s">
        <v>416</v>
      </c>
      <c r="I640" s="141" t="s">
        <v>1503</v>
      </c>
      <c r="J640" s="54" t="str">
        <f t="shared" si="9"/>
        <v> </v>
      </c>
      <c r="K640" s="18"/>
      <c r="L640" s="18"/>
      <c r="M640" s="18"/>
      <c r="N640" s="18"/>
    </row>
    <row r="641" spans="1:14" s="34" customFormat="1" ht="12.75">
      <c r="A641" s="73" t="s">
        <v>1998</v>
      </c>
      <c r="B641" s="73"/>
      <c r="C641" s="74">
        <v>17.51</v>
      </c>
      <c r="D641" s="73" t="s">
        <v>2019</v>
      </c>
      <c r="E641" s="73" t="s">
        <v>1447</v>
      </c>
      <c r="F641" s="75">
        <v>1300</v>
      </c>
      <c r="G641" s="75">
        <v>1451</v>
      </c>
      <c r="H641" s="76" t="s">
        <v>2870</v>
      </c>
      <c r="I641" s="141" t="s">
        <v>1503</v>
      </c>
      <c r="J641" s="54" t="str">
        <f t="shared" si="9"/>
        <v> </v>
      </c>
      <c r="K641" s="18"/>
      <c r="L641" s="18"/>
      <c r="M641" s="18"/>
      <c r="N641" s="18"/>
    </row>
    <row r="642" spans="1:14" s="34" customFormat="1" ht="12.75">
      <c r="A642" s="73" t="s">
        <v>1137</v>
      </c>
      <c r="B642" s="73"/>
      <c r="C642" s="74">
        <v>17.51</v>
      </c>
      <c r="D642" s="73" t="s">
        <v>2019</v>
      </c>
      <c r="E642" s="73" t="s">
        <v>711</v>
      </c>
      <c r="F642" s="75"/>
      <c r="G642" s="75">
        <v>2157</v>
      </c>
      <c r="H642" s="76" t="s">
        <v>2836</v>
      </c>
      <c r="I642" s="141" t="s">
        <v>1503</v>
      </c>
      <c r="J642" s="54" t="str">
        <f t="shared" si="9"/>
        <v> </v>
      </c>
      <c r="K642" s="18"/>
      <c r="L642" s="18"/>
      <c r="M642" s="18"/>
      <c r="N642" s="18"/>
    </row>
    <row r="643" spans="1:14" s="34" customFormat="1" ht="12.75">
      <c r="A643" s="73" t="s">
        <v>553</v>
      </c>
      <c r="B643" s="73"/>
      <c r="C643" s="74">
        <v>19.06</v>
      </c>
      <c r="D643" s="73" t="s">
        <v>2016</v>
      </c>
      <c r="E643" s="73" t="s">
        <v>2540</v>
      </c>
      <c r="F643" s="75">
        <v>800</v>
      </c>
      <c r="G643" s="75">
        <v>1464</v>
      </c>
      <c r="H643" s="76" t="s">
        <v>554</v>
      </c>
      <c r="I643" s="141" t="s">
        <v>1503</v>
      </c>
      <c r="J643" s="54" t="str">
        <f t="shared" si="9"/>
        <v> </v>
      </c>
      <c r="K643" s="18"/>
      <c r="L643" s="18"/>
      <c r="M643" s="18"/>
      <c r="N643" s="18"/>
    </row>
    <row r="644" spans="1:14" s="34" customFormat="1" ht="12.75">
      <c r="A644" s="73" t="s">
        <v>1499</v>
      </c>
      <c r="B644" s="73"/>
      <c r="C644" s="74">
        <v>23.78</v>
      </c>
      <c r="D644" s="73" t="s">
        <v>1031</v>
      </c>
      <c r="E644" s="73" t="s">
        <v>2540</v>
      </c>
      <c r="F644" s="75">
        <v>800</v>
      </c>
      <c r="G644" s="75">
        <v>1468</v>
      </c>
      <c r="H644" s="76" t="s">
        <v>1500</v>
      </c>
      <c r="I644" s="141" t="s">
        <v>1503</v>
      </c>
      <c r="J644" s="54" t="str">
        <f t="shared" si="9"/>
        <v> </v>
      </c>
      <c r="K644" s="18"/>
      <c r="L644" s="18"/>
      <c r="M644" s="18"/>
      <c r="N644" s="18"/>
    </row>
    <row r="645" spans="1:14" s="34" customFormat="1" ht="12.75">
      <c r="A645" s="73" t="s">
        <v>1174</v>
      </c>
      <c r="B645" s="73"/>
      <c r="C645" s="74">
        <v>23.78</v>
      </c>
      <c r="D645" s="73" t="s">
        <v>1031</v>
      </c>
      <c r="E645" s="73" t="s">
        <v>711</v>
      </c>
      <c r="F645" s="75">
        <v>800</v>
      </c>
      <c r="G645" s="75">
        <v>11408</v>
      </c>
      <c r="H645" s="76" t="s">
        <v>112</v>
      </c>
      <c r="I645" s="71"/>
      <c r="J645" s="54" t="str">
        <f t="shared" si="9"/>
        <v> </v>
      </c>
      <c r="K645" s="18"/>
      <c r="L645" s="18"/>
      <c r="M645" s="18"/>
      <c r="N645" s="18"/>
    </row>
    <row r="646" spans="1:14" s="34" customFormat="1" ht="12.75">
      <c r="A646" s="73" t="s">
        <v>1175</v>
      </c>
      <c r="B646" s="73"/>
      <c r="C646" s="74">
        <v>23.78</v>
      </c>
      <c r="D646" s="73" t="s">
        <v>1031</v>
      </c>
      <c r="E646" s="73" t="s">
        <v>2540</v>
      </c>
      <c r="F646" s="75">
        <v>800</v>
      </c>
      <c r="G646" s="75">
        <v>11409</v>
      </c>
      <c r="H646" s="76" t="s">
        <v>113</v>
      </c>
      <c r="I646" s="71"/>
      <c r="J646" s="54" t="str">
        <f t="shared" si="9"/>
        <v> </v>
      </c>
      <c r="K646" s="18"/>
      <c r="L646" s="18"/>
      <c r="M646" s="18"/>
      <c r="N646" s="18"/>
    </row>
    <row r="647" spans="1:14" s="34" customFormat="1" ht="12.75">
      <c r="A647" s="73" t="s">
        <v>2001</v>
      </c>
      <c r="B647" s="73"/>
      <c r="C647" s="74">
        <v>20.98</v>
      </c>
      <c r="D647" s="73" t="s">
        <v>2016</v>
      </c>
      <c r="E647" s="73" t="s">
        <v>711</v>
      </c>
      <c r="F647" s="75">
        <v>600</v>
      </c>
      <c r="G647" s="75">
        <v>1590</v>
      </c>
      <c r="H647" s="76" t="s">
        <v>2002</v>
      </c>
      <c r="I647" s="141" t="s">
        <v>1503</v>
      </c>
      <c r="J647" s="54" t="str">
        <f t="shared" si="9"/>
        <v> </v>
      </c>
      <c r="K647" s="18"/>
      <c r="L647" s="18"/>
      <c r="M647" s="18"/>
      <c r="N647" s="18"/>
    </row>
    <row r="648" spans="1:14" s="34" customFormat="1" ht="12.75">
      <c r="A648" s="73" t="s">
        <v>114</v>
      </c>
      <c r="B648" s="73"/>
      <c r="C648" s="74">
        <v>20.1</v>
      </c>
      <c r="D648" s="73" t="s">
        <v>2016</v>
      </c>
      <c r="E648" s="73" t="s">
        <v>2540</v>
      </c>
      <c r="F648" s="75">
        <v>600</v>
      </c>
      <c r="G648" s="75">
        <v>11417</v>
      </c>
      <c r="H648" s="76" t="s">
        <v>115</v>
      </c>
      <c r="I648" s="71"/>
      <c r="J648" s="54" t="str">
        <f t="shared" si="9"/>
        <v> </v>
      </c>
      <c r="K648" s="18"/>
      <c r="L648" s="18"/>
      <c r="M648" s="18"/>
      <c r="N648" s="18"/>
    </row>
    <row r="649" spans="1:14" s="34" customFormat="1" ht="12.75">
      <c r="A649" s="73" t="s">
        <v>829</v>
      </c>
      <c r="B649" s="73"/>
      <c r="C649" s="74">
        <v>17.56</v>
      </c>
      <c r="D649" s="73" t="s">
        <v>2016</v>
      </c>
      <c r="E649" s="73" t="s">
        <v>2540</v>
      </c>
      <c r="F649" s="75">
        <v>1000</v>
      </c>
      <c r="G649" s="75">
        <v>1591</v>
      </c>
      <c r="H649" s="76" t="s">
        <v>830</v>
      </c>
      <c r="I649" s="141" t="s">
        <v>1503</v>
      </c>
      <c r="J649" s="54" t="str">
        <f t="shared" si="9"/>
        <v> </v>
      </c>
      <c r="K649" s="18"/>
      <c r="L649" s="18"/>
      <c r="M649" s="18"/>
      <c r="N649" s="18"/>
    </row>
    <row r="650" spans="1:14" s="34" customFormat="1" ht="12.75">
      <c r="A650" s="73" t="s">
        <v>2538</v>
      </c>
      <c r="B650" s="73"/>
      <c r="C650" s="74">
        <v>17.56</v>
      </c>
      <c r="D650" s="73" t="s">
        <v>2015</v>
      </c>
      <c r="E650" s="73" t="s">
        <v>1694</v>
      </c>
      <c r="F650" s="75">
        <v>1000</v>
      </c>
      <c r="G650" s="75">
        <v>1594</v>
      </c>
      <c r="H650" s="76" t="s">
        <v>2539</v>
      </c>
      <c r="I650" s="141" t="s">
        <v>1503</v>
      </c>
      <c r="J650" s="54" t="str">
        <f t="shared" si="9"/>
        <v> </v>
      </c>
      <c r="K650" s="18"/>
      <c r="L650" s="18"/>
      <c r="M650" s="18"/>
      <c r="N650" s="18"/>
    </row>
    <row r="651" spans="1:14" s="34" customFormat="1" ht="12.75">
      <c r="A651" s="73" t="s">
        <v>2101</v>
      </c>
      <c r="B651" s="73"/>
      <c r="C651" s="74">
        <v>12.43</v>
      </c>
      <c r="D651" s="73" t="s">
        <v>2015</v>
      </c>
      <c r="E651" s="73" t="s">
        <v>1694</v>
      </c>
      <c r="F651" s="75">
        <v>600</v>
      </c>
      <c r="G651" s="75">
        <v>1595</v>
      </c>
      <c r="H651" s="76" t="s">
        <v>2102</v>
      </c>
      <c r="I651" s="141" t="s">
        <v>1503</v>
      </c>
      <c r="J651" s="54" t="str">
        <f t="shared" si="9"/>
        <v> </v>
      </c>
      <c r="K651" s="18"/>
      <c r="L651" s="18"/>
      <c r="M651" s="18"/>
      <c r="N651" s="18"/>
    </row>
    <row r="652" spans="1:14" s="34" customFormat="1" ht="12.75">
      <c r="A652" s="73" t="s">
        <v>1313</v>
      </c>
      <c r="B652" s="73"/>
      <c r="C652" s="74">
        <v>18.39</v>
      </c>
      <c r="D652" s="73" t="s">
        <v>2019</v>
      </c>
      <c r="E652" s="73" t="s">
        <v>2540</v>
      </c>
      <c r="F652" s="75">
        <v>1700</v>
      </c>
      <c r="G652" s="75">
        <v>1602</v>
      </c>
      <c r="H652" s="76" t="s">
        <v>1314</v>
      </c>
      <c r="I652" s="141" t="s">
        <v>1503</v>
      </c>
      <c r="J652" s="54" t="str">
        <f t="shared" si="9"/>
        <v> </v>
      </c>
      <c r="K652" s="18"/>
      <c r="L652" s="18"/>
      <c r="M652" s="18"/>
      <c r="N652" s="18"/>
    </row>
    <row r="653" spans="1:14" s="34" customFormat="1" ht="12.75">
      <c r="A653" s="73" t="s">
        <v>2871</v>
      </c>
      <c r="B653" s="73"/>
      <c r="C653" s="74">
        <v>17.69</v>
      </c>
      <c r="D653" s="73" t="s">
        <v>2017</v>
      </c>
      <c r="E653" s="73" t="s">
        <v>1694</v>
      </c>
      <c r="F653" s="75">
        <v>1500</v>
      </c>
      <c r="G653" s="75">
        <v>1603</v>
      </c>
      <c r="H653" s="76" t="s">
        <v>2872</v>
      </c>
      <c r="I653" s="141" t="s">
        <v>1503</v>
      </c>
      <c r="J653" s="54" t="str">
        <f t="shared" si="9"/>
        <v> </v>
      </c>
      <c r="K653" s="18"/>
      <c r="L653" s="18"/>
      <c r="M653" s="18"/>
      <c r="N653" s="18"/>
    </row>
    <row r="654" spans="1:14" s="34" customFormat="1" ht="12.75">
      <c r="A654" s="73" t="s">
        <v>1413</v>
      </c>
      <c r="B654" s="73"/>
      <c r="C654" s="74">
        <v>17.51</v>
      </c>
      <c r="D654" s="73" t="s">
        <v>2016</v>
      </c>
      <c r="E654" s="73" t="s">
        <v>223</v>
      </c>
      <c r="F654" s="75">
        <v>800</v>
      </c>
      <c r="G654" s="75">
        <v>1606</v>
      </c>
      <c r="H654" s="76" t="s">
        <v>1414</v>
      </c>
      <c r="I654" s="71"/>
      <c r="J654" s="54" t="str">
        <f t="shared" si="9"/>
        <v> </v>
      </c>
      <c r="K654" s="18"/>
      <c r="L654" s="18"/>
      <c r="M654" s="18"/>
      <c r="N654" s="18"/>
    </row>
    <row r="655" spans="1:14" s="34" customFormat="1" ht="12.75">
      <c r="A655" s="132" t="s">
        <v>2060</v>
      </c>
      <c r="B655" s="132"/>
      <c r="C655" s="133">
        <v>27.57</v>
      </c>
      <c r="D655" s="73" t="s">
        <v>2021</v>
      </c>
      <c r="E655" s="73" t="s">
        <v>1447</v>
      </c>
      <c r="F655" s="75"/>
      <c r="G655" s="75">
        <v>10805</v>
      </c>
      <c r="H655" s="76" t="s">
        <v>2616</v>
      </c>
      <c r="I655" s="141" t="s">
        <v>1503</v>
      </c>
      <c r="J655" s="54" t="str">
        <f t="shared" si="9"/>
        <v> </v>
      </c>
      <c r="K655" s="18"/>
      <c r="L655" s="18"/>
      <c r="M655" s="18"/>
      <c r="N655" s="18"/>
    </row>
    <row r="656" spans="1:14" s="34" customFormat="1" ht="12.75">
      <c r="A656" s="73" t="s">
        <v>2839</v>
      </c>
      <c r="B656" s="73"/>
      <c r="C656" s="74">
        <v>27.1</v>
      </c>
      <c r="D656" s="73" t="s">
        <v>2021</v>
      </c>
      <c r="E656" s="73" t="s">
        <v>1694</v>
      </c>
      <c r="F656" s="75">
        <v>1000</v>
      </c>
      <c r="G656" s="75">
        <v>1607</v>
      </c>
      <c r="H656" s="76" t="s">
        <v>1994</v>
      </c>
      <c r="I656" s="141" t="s">
        <v>1503</v>
      </c>
      <c r="J656" s="54" t="str">
        <f t="shared" si="9"/>
        <v> </v>
      </c>
      <c r="K656" s="18"/>
      <c r="L656" s="18"/>
      <c r="M656" s="18"/>
      <c r="N656" s="18"/>
    </row>
    <row r="657" spans="1:14" s="34" customFormat="1" ht="12.75">
      <c r="A657" s="73" t="s">
        <v>735</v>
      </c>
      <c r="B657" s="73"/>
      <c r="C657" s="74">
        <v>39.93</v>
      </c>
      <c r="D657" s="73" t="s">
        <v>2016</v>
      </c>
      <c r="E657" s="73" t="s">
        <v>1694</v>
      </c>
      <c r="F657" s="75">
        <v>10</v>
      </c>
      <c r="G657" s="75">
        <v>1608</v>
      </c>
      <c r="H657" s="76" t="s">
        <v>736</v>
      </c>
      <c r="I657" s="141" t="s">
        <v>1503</v>
      </c>
      <c r="J657" s="54" t="str">
        <f t="shared" si="9"/>
        <v> </v>
      </c>
      <c r="K657" s="18"/>
      <c r="L657" s="18"/>
      <c r="M657" s="18"/>
      <c r="N657" s="18"/>
    </row>
    <row r="658" spans="1:14" s="34" customFormat="1" ht="12.75">
      <c r="A658" s="73" t="s">
        <v>721</v>
      </c>
      <c r="B658" s="73"/>
      <c r="C658" s="74">
        <v>36.83</v>
      </c>
      <c r="D658" s="73" t="s">
        <v>2016</v>
      </c>
      <c r="E658" s="73" t="s">
        <v>1694</v>
      </c>
      <c r="F658" s="75"/>
      <c r="G658" s="75">
        <v>10950</v>
      </c>
      <c r="H658" s="76" t="s">
        <v>722</v>
      </c>
      <c r="I658" s="141" t="s">
        <v>1503</v>
      </c>
      <c r="J658" s="54" t="str">
        <f aca="true" t="shared" si="10" ref="J658:J721">IF(B658&gt;0,B658*C658," ")</f>
        <v> </v>
      </c>
      <c r="K658" s="18"/>
      <c r="L658" s="18"/>
      <c r="M658" s="18"/>
      <c r="N658" s="18"/>
    </row>
    <row r="659" spans="1:14" s="34" customFormat="1" ht="12.75">
      <c r="A659" s="73" t="s">
        <v>1922</v>
      </c>
      <c r="B659" s="73"/>
      <c r="C659" s="74">
        <v>37.63</v>
      </c>
      <c r="D659" s="73" t="s">
        <v>2016</v>
      </c>
      <c r="E659" s="73" t="s">
        <v>2540</v>
      </c>
      <c r="F659" s="75">
        <v>10</v>
      </c>
      <c r="G659" s="75">
        <v>1609</v>
      </c>
      <c r="H659" s="76" t="s">
        <v>1923</v>
      </c>
      <c r="I659" s="141" t="s">
        <v>1503</v>
      </c>
      <c r="J659" s="54" t="str">
        <f t="shared" si="10"/>
        <v> </v>
      </c>
      <c r="K659" s="18"/>
      <c r="L659" s="18"/>
      <c r="M659" s="18"/>
      <c r="N659" s="18"/>
    </row>
    <row r="660" spans="1:14" s="34" customFormat="1" ht="12.75">
      <c r="A660" s="73" t="s">
        <v>831</v>
      </c>
      <c r="B660" s="73"/>
      <c r="C660" s="74">
        <v>19.38</v>
      </c>
      <c r="D660" s="73" t="s">
        <v>2016</v>
      </c>
      <c r="E660" s="73" t="s">
        <v>2540</v>
      </c>
      <c r="F660" s="75">
        <v>1100</v>
      </c>
      <c r="G660" s="75">
        <v>1615</v>
      </c>
      <c r="H660" s="76" t="s">
        <v>832</v>
      </c>
      <c r="I660" s="141" t="s">
        <v>1503</v>
      </c>
      <c r="J660" s="54" t="str">
        <f t="shared" si="10"/>
        <v> </v>
      </c>
      <c r="K660" s="18"/>
      <c r="L660" s="18"/>
      <c r="M660" s="18"/>
      <c r="N660" s="18"/>
    </row>
    <row r="661" spans="1:14" s="34" customFormat="1" ht="12.75">
      <c r="A661" s="73" t="s">
        <v>579</v>
      </c>
      <c r="B661" s="73"/>
      <c r="C661" s="74">
        <v>18.43</v>
      </c>
      <c r="D661" s="73" t="s">
        <v>2016</v>
      </c>
      <c r="E661" s="73" t="s">
        <v>2540</v>
      </c>
      <c r="F661" s="75">
        <v>600</v>
      </c>
      <c r="G661" s="75">
        <v>1616</v>
      </c>
      <c r="H661" s="76" t="s">
        <v>580</v>
      </c>
      <c r="I661" s="141" t="s">
        <v>1503</v>
      </c>
      <c r="J661" s="54" t="str">
        <f t="shared" si="10"/>
        <v> </v>
      </c>
      <c r="K661" s="18"/>
      <c r="L661" s="18"/>
      <c r="M661" s="18"/>
      <c r="N661" s="18"/>
    </row>
    <row r="662" spans="1:14" s="34" customFormat="1" ht="12.75">
      <c r="A662" s="73" t="s">
        <v>2194</v>
      </c>
      <c r="B662" s="73"/>
      <c r="C662" s="74">
        <v>16.98</v>
      </c>
      <c r="D662" s="73" t="s">
        <v>2016</v>
      </c>
      <c r="E662" s="73" t="s">
        <v>2540</v>
      </c>
      <c r="F662" s="75">
        <v>800</v>
      </c>
      <c r="G662" s="75">
        <v>1617</v>
      </c>
      <c r="H662" s="76" t="s">
        <v>2195</v>
      </c>
      <c r="I662" s="141" t="s">
        <v>1503</v>
      </c>
      <c r="J662" s="54" t="str">
        <f t="shared" si="10"/>
        <v> </v>
      </c>
      <c r="K662" s="18"/>
      <c r="L662" s="18"/>
      <c r="M662" s="18"/>
      <c r="N662" s="18"/>
    </row>
    <row r="663" spans="1:14" s="34" customFormat="1" ht="12.75">
      <c r="A663" s="73" t="s">
        <v>2219</v>
      </c>
      <c r="B663" s="73"/>
      <c r="C663" s="74">
        <v>19.65</v>
      </c>
      <c r="D663" s="73" t="s">
        <v>2017</v>
      </c>
      <c r="E663" s="73" t="s">
        <v>2540</v>
      </c>
      <c r="F663" s="75">
        <v>1300</v>
      </c>
      <c r="G663" s="75">
        <v>1620</v>
      </c>
      <c r="H663" s="76" t="s">
        <v>2220</v>
      </c>
      <c r="I663" s="141" t="s">
        <v>1503</v>
      </c>
      <c r="J663" s="54" t="str">
        <f t="shared" si="10"/>
        <v> </v>
      </c>
      <c r="K663" s="18"/>
      <c r="L663" s="18"/>
      <c r="M663" s="18"/>
      <c r="N663" s="18"/>
    </row>
    <row r="664" spans="1:14" s="34" customFormat="1" ht="12.75">
      <c r="A664" s="73" t="s">
        <v>1150</v>
      </c>
      <c r="B664" s="73"/>
      <c r="C664" s="74">
        <v>18.63</v>
      </c>
      <c r="D664" s="73" t="s">
        <v>2017</v>
      </c>
      <c r="E664" s="73" t="s">
        <v>711</v>
      </c>
      <c r="F664" s="75"/>
      <c r="G664" s="75">
        <v>10937</v>
      </c>
      <c r="H664" s="76" t="s">
        <v>1151</v>
      </c>
      <c r="I664" s="141" t="s">
        <v>1503</v>
      </c>
      <c r="J664" s="54" t="str">
        <f t="shared" si="10"/>
        <v> </v>
      </c>
      <c r="K664" s="18"/>
      <c r="L664" s="18"/>
      <c r="M664" s="18"/>
      <c r="N664" s="18"/>
    </row>
    <row r="665" spans="1:14" s="34" customFormat="1" ht="12.75">
      <c r="A665" s="73" t="s">
        <v>1176</v>
      </c>
      <c r="B665" s="73"/>
      <c r="C665" s="74">
        <v>49</v>
      </c>
      <c r="D665" s="73" t="s">
        <v>1031</v>
      </c>
      <c r="E665" s="73" t="s">
        <v>711</v>
      </c>
      <c r="F665" s="75">
        <v>1300</v>
      </c>
      <c r="G665" s="75">
        <v>11415</v>
      </c>
      <c r="H665" s="76" t="s">
        <v>116</v>
      </c>
      <c r="I665" s="71"/>
      <c r="J665" s="54" t="str">
        <f t="shared" si="10"/>
        <v> </v>
      </c>
      <c r="K665" s="18"/>
      <c r="L665" s="18"/>
      <c r="M665" s="18"/>
      <c r="N665" s="18"/>
    </row>
    <row r="666" spans="1:14" s="34" customFormat="1" ht="12.75">
      <c r="A666" s="73" t="s">
        <v>117</v>
      </c>
      <c r="B666" s="73"/>
      <c r="C666" s="74">
        <v>19.65</v>
      </c>
      <c r="D666" s="73" t="s">
        <v>2017</v>
      </c>
      <c r="E666" s="73" t="s">
        <v>2540</v>
      </c>
      <c r="F666" s="75">
        <v>1300</v>
      </c>
      <c r="G666" s="75">
        <v>11418</v>
      </c>
      <c r="H666" s="76" t="s">
        <v>118</v>
      </c>
      <c r="I666" s="71"/>
      <c r="J666" s="54" t="str">
        <f t="shared" si="10"/>
        <v> </v>
      </c>
      <c r="K666" s="18"/>
      <c r="L666" s="18"/>
      <c r="M666" s="18"/>
      <c r="N666" s="18"/>
    </row>
    <row r="667" spans="1:14" s="34" customFormat="1" ht="12.75">
      <c r="A667" s="73" t="s">
        <v>1177</v>
      </c>
      <c r="B667" s="73"/>
      <c r="C667" s="74">
        <v>49</v>
      </c>
      <c r="D667" s="73" t="s">
        <v>1031</v>
      </c>
      <c r="E667" s="73" t="s">
        <v>711</v>
      </c>
      <c r="F667" s="75">
        <v>1300</v>
      </c>
      <c r="G667" s="75">
        <v>11414</v>
      </c>
      <c r="H667" s="76" t="s">
        <v>119</v>
      </c>
      <c r="I667" s="71"/>
      <c r="J667" s="54" t="str">
        <f t="shared" si="10"/>
        <v> </v>
      </c>
      <c r="K667" s="18"/>
      <c r="L667" s="18"/>
      <c r="M667" s="18"/>
      <c r="N667" s="18"/>
    </row>
    <row r="668" spans="1:14" s="34" customFormat="1" ht="12.75">
      <c r="A668" s="73" t="s">
        <v>1024</v>
      </c>
      <c r="B668" s="73"/>
      <c r="C668" s="74">
        <v>19.65</v>
      </c>
      <c r="D668" s="73" t="s">
        <v>2017</v>
      </c>
      <c r="E668" s="73" t="s">
        <v>711</v>
      </c>
      <c r="F668" s="75"/>
      <c r="G668" s="75">
        <v>10938</v>
      </c>
      <c r="H668" s="76" t="s">
        <v>1025</v>
      </c>
      <c r="I668" s="141" t="s">
        <v>1503</v>
      </c>
      <c r="J668" s="54" t="str">
        <f t="shared" si="10"/>
        <v> </v>
      </c>
      <c r="K668" s="18"/>
      <c r="L668" s="18"/>
      <c r="M668" s="18"/>
      <c r="N668" s="18"/>
    </row>
    <row r="669" spans="1:14" s="34" customFormat="1" ht="12.75">
      <c r="A669" s="73" t="s">
        <v>1533</v>
      </c>
      <c r="B669" s="73"/>
      <c r="C669" s="74">
        <v>18.11</v>
      </c>
      <c r="D669" s="73" t="s">
        <v>2014</v>
      </c>
      <c r="E669" s="73" t="s">
        <v>2540</v>
      </c>
      <c r="F669" s="75">
        <v>700</v>
      </c>
      <c r="G669" s="75">
        <v>1621</v>
      </c>
      <c r="H669" s="76" t="s">
        <v>1534</v>
      </c>
      <c r="I669" s="141" t="s">
        <v>1503</v>
      </c>
      <c r="J669" s="54" t="str">
        <f t="shared" si="10"/>
        <v> </v>
      </c>
      <c r="K669" s="18"/>
      <c r="L669" s="18"/>
      <c r="M669" s="18"/>
      <c r="N669" s="18"/>
    </row>
    <row r="670" spans="1:14" s="34" customFormat="1" ht="12.75">
      <c r="A670" s="73" t="s">
        <v>2061</v>
      </c>
      <c r="B670" s="73"/>
      <c r="C670" s="74">
        <v>17.96</v>
      </c>
      <c r="D670" s="73" t="s">
        <v>2014</v>
      </c>
      <c r="E670" s="73" t="s">
        <v>2540</v>
      </c>
      <c r="F670" s="75">
        <v>700</v>
      </c>
      <c r="G670" s="75">
        <v>1622</v>
      </c>
      <c r="H670" s="76" t="s">
        <v>2062</v>
      </c>
      <c r="I670" s="141" t="s">
        <v>1503</v>
      </c>
      <c r="J670" s="54" t="str">
        <f t="shared" si="10"/>
        <v> </v>
      </c>
      <c r="K670" s="18"/>
      <c r="L670" s="18"/>
      <c r="M670" s="18"/>
      <c r="N670" s="18"/>
    </row>
    <row r="671" spans="1:14" s="34" customFormat="1" ht="12.75">
      <c r="A671" s="73" t="s">
        <v>2875</v>
      </c>
      <c r="B671" s="73"/>
      <c r="C671" s="74">
        <v>18.08</v>
      </c>
      <c r="D671" s="73" t="s">
        <v>2014</v>
      </c>
      <c r="E671" s="73" t="s">
        <v>2540</v>
      </c>
      <c r="F671" s="75">
        <v>700</v>
      </c>
      <c r="G671" s="75">
        <v>1624</v>
      </c>
      <c r="H671" s="76" t="s">
        <v>2876</v>
      </c>
      <c r="I671" s="141" t="s">
        <v>1503</v>
      </c>
      <c r="J671" s="54" t="str">
        <f t="shared" si="10"/>
        <v> </v>
      </c>
      <c r="K671" s="18"/>
      <c r="L671" s="18"/>
      <c r="M671" s="18"/>
      <c r="N671" s="18"/>
    </row>
    <row r="672" spans="1:14" s="34" customFormat="1" ht="12.75">
      <c r="A672" s="73" t="s">
        <v>54</v>
      </c>
      <c r="B672" s="73"/>
      <c r="C672" s="74">
        <v>17.42</v>
      </c>
      <c r="D672" s="73" t="s">
        <v>2014</v>
      </c>
      <c r="E672" s="73" t="s">
        <v>711</v>
      </c>
      <c r="F672" s="75"/>
      <c r="G672" s="75">
        <v>10953</v>
      </c>
      <c r="H672" s="76" t="s">
        <v>55</v>
      </c>
      <c r="I672" s="141" t="s">
        <v>1503</v>
      </c>
      <c r="J672" s="54" t="str">
        <f t="shared" si="10"/>
        <v> </v>
      </c>
      <c r="K672" s="18"/>
      <c r="L672" s="18"/>
      <c r="M672" s="18"/>
      <c r="N672" s="18"/>
    </row>
    <row r="673" spans="1:14" s="34" customFormat="1" ht="12.75">
      <c r="A673" s="73" t="s">
        <v>2196</v>
      </c>
      <c r="B673" s="73"/>
      <c r="C673" s="74">
        <v>16.92</v>
      </c>
      <c r="D673" s="73" t="s">
        <v>2017</v>
      </c>
      <c r="E673" s="73" t="s">
        <v>2540</v>
      </c>
      <c r="F673" s="75">
        <v>1500</v>
      </c>
      <c r="G673" s="75">
        <v>1625</v>
      </c>
      <c r="H673" s="76" t="s">
        <v>2197</v>
      </c>
      <c r="I673" s="141" t="s">
        <v>1503</v>
      </c>
      <c r="J673" s="54" t="str">
        <f t="shared" si="10"/>
        <v> </v>
      </c>
      <c r="K673" s="18"/>
      <c r="L673" s="18"/>
      <c r="M673" s="18"/>
      <c r="N673" s="18"/>
    </row>
    <row r="674" spans="1:14" s="34" customFormat="1" ht="12.75">
      <c r="A674" s="132" t="s">
        <v>1704</v>
      </c>
      <c r="B674" s="132"/>
      <c r="C674" s="133">
        <v>24.96</v>
      </c>
      <c r="D674" s="73" t="s">
        <v>2020</v>
      </c>
      <c r="E674" s="73" t="s">
        <v>1694</v>
      </c>
      <c r="F674" s="75">
        <v>1700</v>
      </c>
      <c r="G674" s="75">
        <v>11283</v>
      </c>
      <c r="H674" s="76" t="s">
        <v>1705</v>
      </c>
      <c r="I674" s="141" t="s">
        <v>1503</v>
      </c>
      <c r="J674" s="54" t="str">
        <f t="shared" si="10"/>
        <v> </v>
      </c>
      <c r="K674" s="18"/>
      <c r="L674" s="18"/>
      <c r="M674" s="18"/>
      <c r="N674" s="18"/>
    </row>
    <row r="675" spans="1:14" s="34" customFormat="1" ht="12.75">
      <c r="A675" s="73" t="s">
        <v>1706</v>
      </c>
      <c r="B675" s="73"/>
      <c r="C675" s="74">
        <v>24.96</v>
      </c>
      <c r="D675" s="73" t="s">
        <v>2020</v>
      </c>
      <c r="E675" s="73" t="s">
        <v>1447</v>
      </c>
      <c r="F675" s="75">
        <v>1700</v>
      </c>
      <c r="G675" s="75">
        <v>1626</v>
      </c>
      <c r="H675" s="76" t="s">
        <v>1707</v>
      </c>
      <c r="I675" s="141" t="s">
        <v>1503</v>
      </c>
      <c r="J675" s="54" t="str">
        <f t="shared" si="10"/>
        <v> </v>
      </c>
      <c r="K675" s="18"/>
      <c r="L675" s="18"/>
      <c r="M675" s="18"/>
      <c r="N675" s="18"/>
    </row>
    <row r="676" spans="1:14" s="34" customFormat="1" ht="12.75">
      <c r="A676" s="73" t="s">
        <v>833</v>
      </c>
      <c r="B676" s="73"/>
      <c r="C676" s="74">
        <v>16.3</v>
      </c>
      <c r="D676" s="73" t="s">
        <v>2016</v>
      </c>
      <c r="E676" s="73" t="s">
        <v>1447</v>
      </c>
      <c r="F676" s="75">
        <v>1200</v>
      </c>
      <c r="G676" s="75">
        <v>1628</v>
      </c>
      <c r="H676" s="76" t="s">
        <v>834</v>
      </c>
      <c r="I676" s="141" t="s">
        <v>1503</v>
      </c>
      <c r="J676" s="54" t="str">
        <f t="shared" si="10"/>
        <v> </v>
      </c>
      <c r="K676" s="18"/>
      <c r="L676" s="18"/>
      <c r="M676" s="18"/>
      <c r="N676" s="18"/>
    </row>
    <row r="677" spans="1:14" s="34" customFormat="1" ht="12.75">
      <c r="A677" s="73" t="s">
        <v>134</v>
      </c>
      <c r="B677" s="73"/>
      <c r="C677" s="74">
        <v>12.75</v>
      </c>
      <c r="D677" s="73" t="s">
        <v>2018</v>
      </c>
      <c r="E677" s="73" t="s">
        <v>2540</v>
      </c>
      <c r="F677" s="75">
        <v>1400</v>
      </c>
      <c r="G677" s="75">
        <v>1630</v>
      </c>
      <c r="H677" s="76" t="s">
        <v>120</v>
      </c>
      <c r="I677" s="141" t="s">
        <v>1503</v>
      </c>
      <c r="J677" s="54" t="str">
        <f t="shared" si="10"/>
        <v> </v>
      </c>
      <c r="K677" s="18"/>
      <c r="L677" s="18"/>
      <c r="M677" s="18"/>
      <c r="N677" s="18"/>
    </row>
    <row r="678" spans="1:14" s="34" customFormat="1" ht="12.75">
      <c r="A678" s="73" t="s">
        <v>276</v>
      </c>
      <c r="B678" s="73"/>
      <c r="C678" s="74">
        <v>20.66</v>
      </c>
      <c r="D678" s="73" t="s">
        <v>2018</v>
      </c>
      <c r="E678" s="73" t="s">
        <v>2540</v>
      </c>
      <c r="F678" s="75">
        <v>1500</v>
      </c>
      <c r="G678" s="75">
        <v>1632</v>
      </c>
      <c r="H678" s="76" t="s">
        <v>1017</v>
      </c>
      <c r="I678" s="141" t="s">
        <v>1503</v>
      </c>
      <c r="J678" s="54" t="str">
        <f t="shared" si="10"/>
        <v> </v>
      </c>
      <c r="K678" s="18"/>
      <c r="L678" s="18"/>
      <c r="M678" s="18"/>
      <c r="N678" s="18"/>
    </row>
    <row r="679" spans="1:14" s="34" customFormat="1" ht="12.75">
      <c r="A679" s="73" t="s">
        <v>2806</v>
      </c>
      <c r="B679" s="73"/>
      <c r="C679" s="74">
        <v>20.66</v>
      </c>
      <c r="D679" s="73" t="s">
        <v>2018</v>
      </c>
      <c r="E679" s="73" t="s">
        <v>2540</v>
      </c>
      <c r="F679" s="75">
        <v>1400</v>
      </c>
      <c r="G679" s="75">
        <v>1633</v>
      </c>
      <c r="H679" s="76" t="s">
        <v>2807</v>
      </c>
      <c r="I679" s="141" t="s">
        <v>1503</v>
      </c>
      <c r="J679" s="54" t="str">
        <f t="shared" si="10"/>
        <v> </v>
      </c>
      <c r="K679" s="18"/>
      <c r="L679" s="18"/>
      <c r="M679" s="18"/>
      <c r="N679" s="18"/>
    </row>
    <row r="680" spans="1:14" s="34" customFormat="1" ht="12.75">
      <c r="A680" s="73" t="s">
        <v>93</v>
      </c>
      <c r="B680" s="73"/>
      <c r="C680" s="74">
        <v>20.66</v>
      </c>
      <c r="D680" s="73" t="s">
        <v>2018</v>
      </c>
      <c r="E680" s="73" t="s">
        <v>2540</v>
      </c>
      <c r="F680" s="75">
        <v>10</v>
      </c>
      <c r="G680" s="75">
        <v>1634</v>
      </c>
      <c r="H680" s="76" t="s">
        <v>2359</v>
      </c>
      <c r="I680" s="141" t="s">
        <v>1503</v>
      </c>
      <c r="J680" s="54" t="str">
        <f t="shared" si="10"/>
        <v> </v>
      </c>
      <c r="K680" s="18"/>
      <c r="L680" s="18"/>
      <c r="M680" s="18"/>
      <c r="N680" s="18"/>
    </row>
    <row r="681" spans="1:14" s="34" customFormat="1" ht="12.75">
      <c r="A681" s="132" t="s">
        <v>486</v>
      </c>
      <c r="B681" s="132"/>
      <c r="C681" s="133">
        <v>20.66</v>
      </c>
      <c r="D681" s="73" t="s">
        <v>2018</v>
      </c>
      <c r="E681" s="73" t="s">
        <v>2540</v>
      </c>
      <c r="F681" s="75">
        <v>1400</v>
      </c>
      <c r="G681" s="75">
        <v>11369</v>
      </c>
      <c r="H681" s="76" t="s">
        <v>487</v>
      </c>
      <c r="I681" s="71"/>
      <c r="J681" s="54" t="str">
        <f t="shared" si="10"/>
        <v> </v>
      </c>
      <c r="K681" s="18"/>
      <c r="L681" s="18"/>
      <c r="M681" s="18"/>
      <c r="N681" s="18"/>
    </row>
    <row r="682" spans="1:14" s="34" customFormat="1" ht="12.75">
      <c r="A682" s="73" t="s">
        <v>377</v>
      </c>
      <c r="B682" s="73"/>
      <c r="C682" s="74">
        <v>20.66</v>
      </c>
      <c r="D682" s="73" t="s">
        <v>2018</v>
      </c>
      <c r="E682" s="73" t="s">
        <v>2540</v>
      </c>
      <c r="F682" s="75">
        <v>1500</v>
      </c>
      <c r="G682" s="75">
        <v>1635</v>
      </c>
      <c r="H682" s="76" t="s">
        <v>378</v>
      </c>
      <c r="I682" s="141" t="s">
        <v>1503</v>
      </c>
      <c r="J682" s="54" t="str">
        <f t="shared" si="10"/>
        <v> </v>
      </c>
      <c r="K682" s="18"/>
      <c r="L682" s="18"/>
      <c r="M682" s="18"/>
      <c r="N682" s="18"/>
    </row>
    <row r="683" spans="1:14" s="34" customFormat="1" ht="12.75">
      <c r="A683" s="73" t="s">
        <v>2511</v>
      </c>
      <c r="B683" s="73"/>
      <c r="C683" s="74">
        <v>20.86</v>
      </c>
      <c r="D683" s="73" t="s">
        <v>2019</v>
      </c>
      <c r="E683" s="73" t="s">
        <v>711</v>
      </c>
      <c r="F683" s="75">
        <v>1500</v>
      </c>
      <c r="G683" s="75">
        <v>10140</v>
      </c>
      <c r="H683" s="76" t="s">
        <v>1403</v>
      </c>
      <c r="I683" s="141" t="s">
        <v>1503</v>
      </c>
      <c r="J683" s="54" t="str">
        <f t="shared" si="10"/>
        <v> </v>
      </c>
      <c r="K683" s="18"/>
      <c r="L683" s="18"/>
      <c r="M683" s="18"/>
      <c r="N683" s="18"/>
    </row>
    <row r="684" spans="1:14" s="34" customFormat="1" ht="12.75">
      <c r="A684" s="132" t="s">
        <v>2383</v>
      </c>
      <c r="B684" s="132"/>
      <c r="C684" s="133">
        <v>20.61</v>
      </c>
      <c r="D684" s="73" t="s">
        <v>2019</v>
      </c>
      <c r="E684" s="73" t="s">
        <v>2540</v>
      </c>
      <c r="F684" s="75">
        <v>1500</v>
      </c>
      <c r="G684" s="75">
        <v>11342</v>
      </c>
      <c r="H684" s="76" t="s">
        <v>485</v>
      </c>
      <c r="I684" s="71"/>
      <c r="J684" s="54" t="str">
        <f t="shared" si="10"/>
        <v> </v>
      </c>
      <c r="K684" s="18"/>
      <c r="L684" s="18"/>
      <c r="M684" s="18"/>
      <c r="N684" s="18"/>
    </row>
    <row r="685" spans="1:14" s="34" customFormat="1" ht="12.75">
      <c r="A685" s="73" t="s">
        <v>2384</v>
      </c>
      <c r="B685" s="73"/>
      <c r="C685" s="74">
        <v>20.66</v>
      </c>
      <c r="D685" s="73" t="s">
        <v>2019</v>
      </c>
      <c r="E685" s="73" t="s">
        <v>711</v>
      </c>
      <c r="F685" s="75">
        <v>1600</v>
      </c>
      <c r="G685" s="75">
        <v>1636</v>
      </c>
      <c r="H685" s="76" t="s">
        <v>2063</v>
      </c>
      <c r="I685" s="141" t="s">
        <v>1503</v>
      </c>
      <c r="J685" s="54" t="str">
        <f t="shared" si="10"/>
        <v> </v>
      </c>
      <c r="K685" s="18"/>
      <c r="L685" s="18"/>
      <c r="M685" s="18"/>
      <c r="N685" s="18"/>
    </row>
    <row r="686" spans="1:14" s="34" customFormat="1" ht="12.75">
      <c r="A686" s="132" t="s">
        <v>2385</v>
      </c>
      <c r="B686" s="132"/>
      <c r="C686" s="133">
        <v>20.61</v>
      </c>
      <c r="D686" s="73" t="s">
        <v>2019</v>
      </c>
      <c r="E686" s="73" t="s">
        <v>2540</v>
      </c>
      <c r="F686" s="75">
        <v>1500</v>
      </c>
      <c r="G686" s="75">
        <v>11344</v>
      </c>
      <c r="H686" s="76" t="s">
        <v>2199</v>
      </c>
      <c r="I686" s="71"/>
      <c r="J686" s="54" t="str">
        <f t="shared" si="10"/>
        <v> </v>
      </c>
      <c r="K686" s="18"/>
      <c r="L686" s="18"/>
      <c r="M686" s="18"/>
      <c r="N686" s="18"/>
    </row>
    <row r="687" spans="1:14" s="34" customFormat="1" ht="12.75">
      <c r="A687" s="73" t="s">
        <v>2386</v>
      </c>
      <c r="B687" s="73"/>
      <c r="C687" s="74">
        <v>20.61</v>
      </c>
      <c r="D687" s="73" t="s">
        <v>2019</v>
      </c>
      <c r="E687" s="73" t="s">
        <v>2540</v>
      </c>
      <c r="F687" s="75">
        <v>1500</v>
      </c>
      <c r="G687" s="75">
        <v>1638</v>
      </c>
      <c r="H687" s="76" t="s">
        <v>434</v>
      </c>
      <c r="I687" s="141" t="s">
        <v>1503</v>
      </c>
      <c r="J687" s="54" t="str">
        <f t="shared" si="10"/>
        <v> </v>
      </c>
      <c r="K687" s="18"/>
      <c r="L687" s="18"/>
      <c r="M687" s="18"/>
      <c r="N687" s="18"/>
    </row>
    <row r="688" spans="1:14" s="34" customFormat="1" ht="12.75">
      <c r="A688" s="132" t="s">
        <v>505</v>
      </c>
      <c r="B688" s="132"/>
      <c r="C688" s="133">
        <v>20.61</v>
      </c>
      <c r="D688" s="73" t="s">
        <v>2019</v>
      </c>
      <c r="E688" s="73" t="s">
        <v>2540</v>
      </c>
      <c r="F688" s="75">
        <v>1500</v>
      </c>
      <c r="G688" s="75">
        <v>11343</v>
      </c>
      <c r="H688" s="76" t="s">
        <v>2198</v>
      </c>
      <c r="I688" s="71"/>
      <c r="J688" s="54" t="str">
        <f t="shared" si="10"/>
        <v> </v>
      </c>
      <c r="K688" s="18"/>
      <c r="L688" s="18"/>
      <c r="M688" s="18"/>
      <c r="N688" s="18"/>
    </row>
    <row r="689" spans="1:14" s="34" customFormat="1" ht="12.75">
      <c r="A689" s="73" t="s">
        <v>121</v>
      </c>
      <c r="B689" s="73"/>
      <c r="C689" s="74">
        <v>44.5</v>
      </c>
      <c r="D689" s="73" t="s">
        <v>1968</v>
      </c>
      <c r="E689" s="73" t="s">
        <v>711</v>
      </c>
      <c r="F689" s="75">
        <v>1500</v>
      </c>
      <c r="G689" s="75">
        <v>11413</v>
      </c>
      <c r="H689" s="76" t="s">
        <v>122</v>
      </c>
      <c r="I689" s="71"/>
      <c r="J689" s="54" t="str">
        <f t="shared" si="10"/>
        <v> </v>
      </c>
      <c r="K689" s="18"/>
      <c r="L689" s="18"/>
      <c r="M689" s="18"/>
      <c r="N689" s="18"/>
    </row>
    <row r="690" spans="1:14" s="34" customFormat="1" ht="12.75">
      <c r="A690" s="73" t="s">
        <v>98</v>
      </c>
      <c r="B690" s="73"/>
      <c r="C690" s="74">
        <v>39.9</v>
      </c>
      <c r="D690" s="73" t="s">
        <v>1968</v>
      </c>
      <c r="E690" s="73" t="s">
        <v>2540</v>
      </c>
      <c r="F690" s="75">
        <v>1500</v>
      </c>
      <c r="G690" s="75">
        <v>11267</v>
      </c>
      <c r="H690" s="76" t="s">
        <v>99</v>
      </c>
      <c r="I690" s="141" t="s">
        <v>1503</v>
      </c>
      <c r="J690" s="54" t="str">
        <f t="shared" si="10"/>
        <v> </v>
      </c>
      <c r="K690" s="18"/>
      <c r="L690" s="18"/>
      <c r="M690" s="18"/>
      <c r="N690" s="18"/>
    </row>
    <row r="691" spans="1:14" s="34" customFormat="1" ht="12.75">
      <c r="A691" s="73" t="s">
        <v>123</v>
      </c>
      <c r="B691" s="73"/>
      <c r="C691" s="74">
        <v>44.5</v>
      </c>
      <c r="D691" s="73" t="s">
        <v>1968</v>
      </c>
      <c r="E691" s="73" t="s">
        <v>711</v>
      </c>
      <c r="F691" s="75">
        <v>1500</v>
      </c>
      <c r="G691" s="75">
        <v>11412</v>
      </c>
      <c r="H691" s="76" t="s">
        <v>124</v>
      </c>
      <c r="I691" s="71"/>
      <c r="J691" s="54" t="str">
        <f t="shared" si="10"/>
        <v> </v>
      </c>
      <c r="K691" s="18"/>
      <c r="L691" s="18"/>
      <c r="M691" s="18"/>
      <c r="N691" s="18"/>
    </row>
    <row r="692" spans="1:14" s="34" customFormat="1" ht="12.75">
      <c r="A692" s="73" t="s">
        <v>1072</v>
      </c>
      <c r="B692" s="73"/>
      <c r="C692" s="74">
        <v>43</v>
      </c>
      <c r="D692" s="73" t="s">
        <v>1968</v>
      </c>
      <c r="E692" s="73" t="s">
        <v>2540</v>
      </c>
      <c r="F692" s="75">
        <v>1500</v>
      </c>
      <c r="G692" s="75">
        <v>11269</v>
      </c>
      <c r="H692" s="76" t="s">
        <v>1073</v>
      </c>
      <c r="I692" s="141" t="s">
        <v>1503</v>
      </c>
      <c r="J692" s="54" t="str">
        <f t="shared" si="10"/>
        <v> </v>
      </c>
      <c r="K692" s="18"/>
      <c r="L692" s="18"/>
      <c r="M692" s="18"/>
      <c r="N692" s="18"/>
    </row>
    <row r="693" spans="1:14" s="34" customFormat="1" ht="12.75">
      <c r="A693" s="73" t="s">
        <v>1074</v>
      </c>
      <c r="B693" s="73"/>
      <c r="C693" s="74">
        <v>39.9</v>
      </c>
      <c r="D693" s="73" t="s">
        <v>1968</v>
      </c>
      <c r="E693" s="73" t="s">
        <v>2540</v>
      </c>
      <c r="F693" s="75">
        <v>1500</v>
      </c>
      <c r="G693" s="75">
        <v>11268</v>
      </c>
      <c r="H693" s="76" t="s">
        <v>1075</v>
      </c>
      <c r="I693" s="141" t="s">
        <v>1503</v>
      </c>
      <c r="J693" s="54" t="str">
        <f t="shared" si="10"/>
        <v> </v>
      </c>
      <c r="K693" s="18"/>
      <c r="L693" s="18"/>
      <c r="M693" s="18"/>
      <c r="N693" s="18"/>
    </row>
    <row r="694" spans="1:14" s="34" customFormat="1" ht="12.75">
      <c r="A694" s="73" t="s">
        <v>432</v>
      </c>
      <c r="B694" s="73"/>
      <c r="C694" s="74">
        <v>20.61</v>
      </c>
      <c r="D694" s="73" t="s">
        <v>2019</v>
      </c>
      <c r="E694" s="73" t="s">
        <v>711</v>
      </c>
      <c r="F694" s="75">
        <v>1500</v>
      </c>
      <c r="G694" s="75">
        <v>1637</v>
      </c>
      <c r="H694" s="76" t="s">
        <v>433</v>
      </c>
      <c r="I694" s="141" t="s">
        <v>1503</v>
      </c>
      <c r="J694" s="54" t="str">
        <f t="shared" si="10"/>
        <v> </v>
      </c>
      <c r="K694" s="18"/>
      <c r="L694" s="18"/>
      <c r="M694" s="18"/>
      <c r="N694" s="18"/>
    </row>
    <row r="695" spans="1:14" s="34" customFormat="1" ht="12.75">
      <c r="A695" s="73" t="s">
        <v>1032</v>
      </c>
      <c r="B695" s="73"/>
      <c r="C695" s="74">
        <v>16.56</v>
      </c>
      <c r="D695" s="73" t="s">
        <v>2014</v>
      </c>
      <c r="E695" s="73" t="s">
        <v>2540</v>
      </c>
      <c r="F695" s="75">
        <v>1100</v>
      </c>
      <c r="G695" s="75">
        <v>1639</v>
      </c>
      <c r="H695" s="76" t="s">
        <v>1014</v>
      </c>
      <c r="I695" s="141" t="s">
        <v>1503</v>
      </c>
      <c r="J695" s="54" t="str">
        <f t="shared" si="10"/>
        <v> </v>
      </c>
      <c r="K695" s="18"/>
      <c r="L695" s="18"/>
      <c r="M695" s="18"/>
      <c r="N695" s="18"/>
    </row>
    <row r="696" spans="1:14" s="34" customFormat="1" ht="12.75">
      <c r="A696" s="73" t="s">
        <v>379</v>
      </c>
      <c r="B696" s="73"/>
      <c r="C696" s="74">
        <v>16.8</v>
      </c>
      <c r="D696" s="73" t="s">
        <v>2018</v>
      </c>
      <c r="E696" s="73" t="s">
        <v>1694</v>
      </c>
      <c r="F696" s="75">
        <v>1300</v>
      </c>
      <c r="G696" s="75">
        <v>1640</v>
      </c>
      <c r="H696" s="76" t="s">
        <v>380</v>
      </c>
      <c r="I696" s="141" t="s">
        <v>1503</v>
      </c>
      <c r="J696" s="54" t="str">
        <f t="shared" si="10"/>
        <v> </v>
      </c>
      <c r="K696" s="18"/>
      <c r="L696" s="18"/>
      <c r="M696" s="18"/>
      <c r="N696" s="18"/>
    </row>
    <row r="697" spans="1:14" s="34" customFormat="1" ht="12.75">
      <c r="A697" s="73" t="s">
        <v>1018</v>
      </c>
      <c r="B697" s="73"/>
      <c r="C697" s="74">
        <v>17.28</v>
      </c>
      <c r="D697" s="73" t="s">
        <v>2017</v>
      </c>
      <c r="E697" s="73" t="s">
        <v>1447</v>
      </c>
      <c r="F697" s="75">
        <v>1200</v>
      </c>
      <c r="G697" s="75">
        <v>1641</v>
      </c>
      <c r="H697" s="76" t="s">
        <v>1019</v>
      </c>
      <c r="I697" s="71"/>
      <c r="J697" s="54" t="str">
        <f t="shared" si="10"/>
        <v> </v>
      </c>
      <c r="K697" s="18"/>
      <c r="L697" s="18"/>
      <c r="M697" s="18"/>
      <c r="N697" s="18"/>
    </row>
    <row r="698" spans="1:14" s="34" customFormat="1" ht="12.75">
      <c r="A698" s="73" t="s">
        <v>581</v>
      </c>
      <c r="B698" s="73"/>
      <c r="C698" s="74">
        <v>17.96</v>
      </c>
      <c r="D698" s="73" t="s">
        <v>2014</v>
      </c>
      <c r="E698" s="73" t="s">
        <v>711</v>
      </c>
      <c r="F698" s="75">
        <v>1000</v>
      </c>
      <c r="G698" s="75">
        <v>1642</v>
      </c>
      <c r="H698" s="76" t="s">
        <v>582</v>
      </c>
      <c r="I698" s="141" t="s">
        <v>1503</v>
      </c>
      <c r="J698" s="54" t="str">
        <f t="shared" si="10"/>
        <v> </v>
      </c>
      <c r="K698" s="18"/>
      <c r="L698" s="18"/>
      <c r="M698" s="18"/>
      <c r="N698" s="18"/>
    </row>
    <row r="699" spans="1:14" s="34" customFormat="1" ht="12.75">
      <c r="A699" s="73" t="s">
        <v>1708</v>
      </c>
      <c r="B699" s="73"/>
      <c r="C699" s="74">
        <v>20.54</v>
      </c>
      <c r="D699" s="73" t="s">
        <v>2019</v>
      </c>
      <c r="E699" s="73" t="s">
        <v>1694</v>
      </c>
      <c r="F699" s="75"/>
      <c r="G699" s="75">
        <v>10943</v>
      </c>
      <c r="H699" s="76" t="s">
        <v>1709</v>
      </c>
      <c r="I699" s="71"/>
      <c r="J699" s="54" t="str">
        <f t="shared" si="10"/>
        <v> </v>
      </c>
      <c r="K699" s="18"/>
      <c r="L699" s="18"/>
      <c r="M699" s="18"/>
      <c r="N699" s="18"/>
    </row>
    <row r="700" spans="1:14" s="34" customFormat="1" ht="12.75">
      <c r="A700" s="73" t="s">
        <v>1931</v>
      </c>
      <c r="B700" s="73"/>
      <c r="C700" s="74">
        <v>17.01</v>
      </c>
      <c r="D700" s="73" t="s">
        <v>2018</v>
      </c>
      <c r="E700" s="73" t="s">
        <v>223</v>
      </c>
      <c r="F700" s="75"/>
      <c r="G700" s="75">
        <v>10944</v>
      </c>
      <c r="H700" s="76" t="s">
        <v>1932</v>
      </c>
      <c r="I700" s="141" t="s">
        <v>1503</v>
      </c>
      <c r="J700" s="54" t="str">
        <f t="shared" si="10"/>
        <v> </v>
      </c>
      <c r="K700" s="18"/>
      <c r="L700" s="18"/>
      <c r="M700" s="18"/>
      <c r="N700" s="18"/>
    </row>
    <row r="701" spans="1:14" s="34" customFormat="1" ht="12.75">
      <c r="A701" s="73" t="s">
        <v>1535</v>
      </c>
      <c r="B701" s="73"/>
      <c r="C701" s="74">
        <v>15.95</v>
      </c>
      <c r="D701" s="73" t="s">
        <v>2014</v>
      </c>
      <c r="E701" s="73" t="s">
        <v>2540</v>
      </c>
      <c r="F701" s="75">
        <v>700</v>
      </c>
      <c r="G701" s="75">
        <v>1645</v>
      </c>
      <c r="H701" s="76" t="s">
        <v>1536</v>
      </c>
      <c r="I701" s="141" t="s">
        <v>1503</v>
      </c>
      <c r="J701" s="54" t="str">
        <f t="shared" si="10"/>
        <v> </v>
      </c>
      <c r="K701" s="18"/>
      <c r="L701" s="18"/>
      <c r="M701" s="18"/>
      <c r="N701" s="18"/>
    </row>
    <row r="702" spans="1:14" s="34" customFormat="1" ht="12.75">
      <c r="A702" s="73" t="s">
        <v>1933</v>
      </c>
      <c r="B702" s="73"/>
      <c r="C702" s="74">
        <v>16.98</v>
      </c>
      <c r="D702" s="73" t="s">
        <v>2014</v>
      </c>
      <c r="E702" s="73" t="s">
        <v>711</v>
      </c>
      <c r="F702" s="75">
        <v>600</v>
      </c>
      <c r="G702" s="75">
        <v>1646</v>
      </c>
      <c r="H702" s="76" t="s">
        <v>1934</v>
      </c>
      <c r="I702" s="141" t="s">
        <v>1503</v>
      </c>
      <c r="J702" s="54" t="str">
        <f t="shared" si="10"/>
        <v> </v>
      </c>
      <c r="K702" s="18"/>
      <c r="L702" s="18"/>
      <c r="M702" s="18"/>
      <c r="N702" s="18"/>
    </row>
    <row r="703" spans="1:14" s="34" customFormat="1" ht="12.75">
      <c r="A703" s="73" t="s">
        <v>1935</v>
      </c>
      <c r="B703" s="73"/>
      <c r="C703" s="74">
        <v>17.3</v>
      </c>
      <c r="D703" s="73" t="s">
        <v>2014</v>
      </c>
      <c r="E703" s="73" t="s">
        <v>711</v>
      </c>
      <c r="F703" s="75">
        <v>800</v>
      </c>
      <c r="G703" s="75">
        <v>1647</v>
      </c>
      <c r="H703" s="76" t="s">
        <v>1936</v>
      </c>
      <c r="I703" s="141" t="s">
        <v>1503</v>
      </c>
      <c r="J703" s="54" t="str">
        <f t="shared" si="10"/>
        <v> </v>
      </c>
      <c r="K703" s="18"/>
      <c r="L703" s="18"/>
      <c r="M703" s="18"/>
      <c r="N703" s="18"/>
    </row>
    <row r="704" spans="1:14" s="34" customFormat="1" ht="12.75">
      <c r="A704" s="73" t="s">
        <v>1187</v>
      </c>
      <c r="B704" s="73"/>
      <c r="C704" s="74">
        <v>17.71</v>
      </c>
      <c r="D704" s="73" t="s">
        <v>2014</v>
      </c>
      <c r="E704" s="73" t="s">
        <v>711</v>
      </c>
      <c r="F704" s="75"/>
      <c r="G704" s="75">
        <v>2161</v>
      </c>
      <c r="H704" s="76" t="s">
        <v>1188</v>
      </c>
      <c r="I704" s="71"/>
      <c r="J704" s="54" t="str">
        <f t="shared" si="10"/>
        <v> </v>
      </c>
      <c r="K704" s="18"/>
      <c r="L704" s="18"/>
      <c r="M704" s="18"/>
      <c r="N704" s="18"/>
    </row>
    <row r="705" spans="1:14" s="34" customFormat="1" ht="12.75">
      <c r="A705" s="132" t="s">
        <v>1189</v>
      </c>
      <c r="B705" s="132"/>
      <c r="C705" s="133">
        <v>17.3</v>
      </c>
      <c r="D705" s="73" t="s">
        <v>2014</v>
      </c>
      <c r="E705" s="73" t="s">
        <v>711</v>
      </c>
      <c r="F705" s="75">
        <v>800</v>
      </c>
      <c r="G705" s="75">
        <v>11345</v>
      </c>
      <c r="H705" s="76" t="s">
        <v>1190</v>
      </c>
      <c r="I705" s="71"/>
      <c r="J705" s="54" t="str">
        <f t="shared" si="10"/>
        <v> </v>
      </c>
      <c r="K705" s="18"/>
      <c r="L705" s="18"/>
      <c r="M705" s="18"/>
      <c r="N705" s="18"/>
    </row>
    <row r="706" spans="1:14" s="34" customFormat="1" ht="12.75">
      <c r="A706" s="73" t="s">
        <v>1710</v>
      </c>
      <c r="B706" s="73"/>
      <c r="C706" s="74">
        <v>22.31</v>
      </c>
      <c r="D706" s="73" t="s">
        <v>2017</v>
      </c>
      <c r="E706" s="73" t="s">
        <v>711</v>
      </c>
      <c r="F706" s="75">
        <v>1300</v>
      </c>
      <c r="G706" s="75">
        <v>1651</v>
      </c>
      <c r="H706" s="76" t="s">
        <v>1711</v>
      </c>
      <c r="I706" s="141" t="s">
        <v>1503</v>
      </c>
      <c r="J706" s="54" t="str">
        <f t="shared" si="10"/>
        <v> </v>
      </c>
      <c r="K706" s="18"/>
      <c r="L706" s="18"/>
      <c r="M706" s="18"/>
      <c r="N706" s="18"/>
    </row>
    <row r="707" spans="1:14" s="34" customFormat="1" ht="12.75">
      <c r="A707" s="73" t="s">
        <v>1769</v>
      </c>
      <c r="B707" s="73"/>
      <c r="C707" s="74">
        <v>21.78</v>
      </c>
      <c r="D707" s="73" t="s">
        <v>2017</v>
      </c>
      <c r="E707" s="73" t="s">
        <v>711</v>
      </c>
      <c r="F707" s="75"/>
      <c r="G707" s="75">
        <v>10949</v>
      </c>
      <c r="H707" s="76" t="s">
        <v>1770</v>
      </c>
      <c r="I707" s="141" t="s">
        <v>1503</v>
      </c>
      <c r="J707" s="54" t="str">
        <f t="shared" si="10"/>
        <v> </v>
      </c>
      <c r="K707" s="18"/>
      <c r="L707" s="18"/>
      <c r="M707" s="18"/>
      <c r="N707" s="18"/>
    </row>
    <row r="708" spans="1:14" s="34" customFormat="1" ht="12.75">
      <c r="A708" s="73" t="s">
        <v>1924</v>
      </c>
      <c r="B708" s="73"/>
      <c r="C708" s="74">
        <v>19.8</v>
      </c>
      <c r="D708" s="73" t="s">
        <v>2017</v>
      </c>
      <c r="E708" s="73" t="s">
        <v>711</v>
      </c>
      <c r="F708" s="75"/>
      <c r="G708" s="75">
        <v>10948</v>
      </c>
      <c r="H708" s="76" t="s">
        <v>1925</v>
      </c>
      <c r="I708" s="71"/>
      <c r="J708" s="54" t="str">
        <f t="shared" si="10"/>
        <v> </v>
      </c>
      <c r="K708" s="18"/>
      <c r="L708" s="18"/>
      <c r="M708" s="18"/>
      <c r="N708" s="18"/>
    </row>
    <row r="709" spans="1:14" s="34" customFormat="1" ht="12.75">
      <c r="A709" s="73" t="s">
        <v>56</v>
      </c>
      <c r="B709" s="73"/>
      <c r="C709" s="74">
        <v>18.39</v>
      </c>
      <c r="D709" s="73" t="s">
        <v>2019</v>
      </c>
      <c r="E709" s="73" t="s">
        <v>711</v>
      </c>
      <c r="F709" s="75">
        <v>1500</v>
      </c>
      <c r="G709" s="75">
        <v>1654</v>
      </c>
      <c r="H709" s="76" t="s">
        <v>57</v>
      </c>
      <c r="I709" s="141" t="s">
        <v>1503</v>
      </c>
      <c r="J709" s="54" t="str">
        <f t="shared" si="10"/>
        <v> </v>
      </c>
      <c r="K709" s="18"/>
      <c r="L709" s="18"/>
      <c r="M709" s="18"/>
      <c r="N709" s="18"/>
    </row>
    <row r="710" spans="1:14" s="34" customFormat="1" ht="12.75">
      <c r="A710" s="73" t="s">
        <v>1937</v>
      </c>
      <c r="B710" s="73"/>
      <c r="C710" s="74">
        <v>17.8</v>
      </c>
      <c r="D710" s="73" t="s">
        <v>2019</v>
      </c>
      <c r="E710" s="73" t="s">
        <v>1447</v>
      </c>
      <c r="F710" s="75">
        <v>1300</v>
      </c>
      <c r="G710" s="75">
        <v>1655</v>
      </c>
      <c r="H710" s="76" t="s">
        <v>1938</v>
      </c>
      <c r="I710" s="141" t="s">
        <v>1503</v>
      </c>
      <c r="J710" s="54" t="str">
        <f t="shared" si="10"/>
        <v> </v>
      </c>
      <c r="K710" s="18"/>
      <c r="L710" s="18"/>
      <c r="M710" s="18"/>
      <c r="N710" s="18"/>
    </row>
    <row r="711" spans="1:14" s="34" customFormat="1" ht="12.75">
      <c r="A711" s="73" t="s">
        <v>335</v>
      </c>
      <c r="B711" s="73"/>
      <c r="C711" s="74">
        <v>16.9</v>
      </c>
      <c r="D711" s="73" t="s">
        <v>2016</v>
      </c>
      <c r="E711" s="73" t="s">
        <v>1694</v>
      </c>
      <c r="F711" s="75"/>
      <c r="G711" s="75">
        <v>10936</v>
      </c>
      <c r="H711" s="76" t="s">
        <v>336</v>
      </c>
      <c r="I711" s="141" t="s">
        <v>1503</v>
      </c>
      <c r="J711" s="54" t="str">
        <f t="shared" si="10"/>
        <v> </v>
      </c>
      <c r="K711" s="18"/>
      <c r="L711" s="18"/>
      <c r="M711" s="18"/>
      <c r="N711" s="18"/>
    </row>
    <row r="712" spans="1:14" s="34" customFormat="1" ht="12.75">
      <c r="A712" s="73" t="s">
        <v>337</v>
      </c>
      <c r="B712" s="73"/>
      <c r="C712" s="74">
        <v>16.64</v>
      </c>
      <c r="D712" s="73" t="s">
        <v>2016</v>
      </c>
      <c r="E712" s="73" t="s">
        <v>2540</v>
      </c>
      <c r="F712" s="75">
        <v>1000</v>
      </c>
      <c r="G712" s="75">
        <v>1658</v>
      </c>
      <c r="H712" s="76" t="s">
        <v>338</v>
      </c>
      <c r="I712" s="141" t="s">
        <v>1503</v>
      </c>
      <c r="J712" s="54" t="str">
        <f t="shared" si="10"/>
        <v> </v>
      </c>
      <c r="K712" s="18"/>
      <c r="L712" s="18"/>
      <c r="M712" s="18"/>
      <c r="N712" s="18"/>
    </row>
    <row r="713" spans="1:14" s="34" customFormat="1" ht="12.75">
      <c r="A713" s="73" t="s">
        <v>1191</v>
      </c>
      <c r="B713" s="73"/>
      <c r="C713" s="74">
        <v>17.9</v>
      </c>
      <c r="D713" s="73" t="s">
        <v>2014</v>
      </c>
      <c r="E713" s="73" t="s">
        <v>711</v>
      </c>
      <c r="F713" s="75">
        <v>600</v>
      </c>
      <c r="G713" s="75">
        <v>1660</v>
      </c>
      <c r="H713" s="76" t="s">
        <v>1192</v>
      </c>
      <c r="I713" s="141" t="s">
        <v>1503</v>
      </c>
      <c r="J713" s="54" t="str">
        <f t="shared" si="10"/>
        <v> </v>
      </c>
      <c r="K713" s="18"/>
      <c r="L713" s="18"/>
      <c r="M713" s="18"/>
      <c r="N713" s="18"/>
    </row>
    <row r="714" spans="1:14" s="34" customFormat="1" ht="12.75">
      <c r="A714" s="73" t="s">
        <v>2200</v>
      </c>
      <c r="B714" s="73"/>
      <c r="C714" s="74">
        <v>24.49</v>
      </c>
      <c r="D714" s="73" t="s">
        <v>2624</v>
      </c>
      <c r="E714" s="73" t="s">
        <v>2540</v>
      </c>
      <c r="F714" s="75">
        <v>1500</v>
      </c>
      <c r="G714" s="75">
        <v>1662</v>
      </c>
      <c r="H714" s="76" t="s">
        <v>1595</v>
      </c>
      <c r="I714" s="141" t="s">
        <v>1503</v>
      </c>
      <c r="J714" s="54" t="str">
        <f t="shared" si="10"/>
        <v> </v>
      </c>
      <c r="K714" s="18"/>
      <c r="L714" s="18"/>
      <c r="M714" s="18"/>
      <c r="N714" s="18"/>
    </row>
    <row r="715" spans="1:14" s="34" customFormat="1" ht="12.75">
      <c r="A715" s="73" t="s">
        <v>583</v>
      </c>
      <c r="B715" s="73"/>
      <c r="C715" s="74">
        <v>22.92</v>
      </c>
      <c r="D715" s="73" t="s">
        <v>2624</v>
      </c>
      <c r="E715" s="73" t="s">
        <v>2540</v>
      </c>
      <c r="F715" s="75">
        <v>1700</v>
      </c>
      <c r="G715" s="75">
        <v>1663</v>
      </c>
      <c r="H715" s="76" t="s">
        <v>584</v>
      </c>
      <c r="I715" s="141" t="s">
        <v>1503</v>
      </c>
      <c r="J715" s="54" t="str">
        <f t="shared" si="10"/>
        <v> </v>
      </c>
      <c r="K715" s="18"/>
      <c r="L715" s="18"/>
      <c r="M715" s="18"/>
      <c r="N715" s="18"/>
    </row>
    <row r="716" spans="1:14" s="34" customFormat="1" ht="12.75">
      <c r="A716" s="132" t="s">
        <v>488</v>
      </c>
      <c r="B716" s="132"/>
      <c r="C716" s="133">
        <v>24.49</v>
      </c>
      <c r="D716" s="73" t="s">
        <v>2624</v>
      </c>
      <c r="E716" s="73" t="s">
        <v>2540</v>
      </c>
      <c r="F716" s="75">
        <v>1500</v>
      </c>
      <c r="G716" s="75">
        <v>11402</v>
      </c>
      <c r="H716" s="76" t="s">
        <v>489</v>
      </c>
      <c r="I716" s="71"/>
      <c r="J716" s="54" t="str">
        <f t="shared" si="10"/>
        <v> </v>
      </c>
      <c r="K716" s="18"/>
      <c r="L716" s="18"/>
      <c r="M716" s="18"/>
      <c r="N716" s="18"/>
    </row>
    <row r="717" spans="1:14" s="34" customFormat="1" ht="12.75">
      <c r="A717" s="73" t="s">
        <v>2387</v>
      </c>
      <c r="B717" s="73"/>
      <c r="C717" s="74">
        <v>15.4</v>
      </c>
      <c r="D717" s="73" t="s">
        <v>2018</v>
      </c>
      <c r="E717" s="73" t="s">
        <v>711</v>
      </c>
      <c r="F717" s="75">
        <v>1500</v>
      </c>
      <c r="G717" s="75">
        <v>11407</v>
      </c>
      <c r="H717" s="76" t="s">
        <v>20</v>
      </c>
      <c r="I717" s="71"/>
      <c r="J717" s="54" t="str">
        <f t="shared" si="10"/>
        <v> </v>
      </c>
      <c r="K717" s="18"/>
      <c r="L717" s="18"/>
      <c r="M717" s="18"/>
      <c r="N717" s="18"/>
    </row>
    <row r="718" spans="1:14" s="34" customFormat="1" ht="12.75">
      <c r="A718" s="73" t="s">
        <v>1315</v>
      </c>
      <c r="B718" s="73"/>
      <c r="C718" s="74">
        <v>16.37</v>
      </c>
      <c r="D718" s="73" t="s">
        <v>2017</v>
      </c>
      <c r="E718" s="73" t="s">
        <v>2540</v>
      </c>
      <c r="F718" s="75">
        <v>1300</v>
      </c>
      <c r="G718" s="75">
        <v>1664</v>
      </c>
      <c r="H718" s="76" t="s">
        <v>1316</v>
      </c>
      <c r="I718" s="141" t="s">
        <v>1503</v>
      </c>
      <c r="J718" s="54" t="str">
        <f t="shared" si="10"/>
        <v> </v>
      </c>
      <c r="K718" s="18"/>
      <c r="L718" s="18"/>
      <c r="M718" s="18"/>
      <c r="N718" s="18"/>
    </row>
    <row r="719" spans="1:14" s="34" customFormat="1" ht="12.75">
      <c r="A719" s="73" t="s">
        <v>2388</v>
      </c>
      <c r="B719" s="73"/>
      <c r="C719" s="74">
        <v>20.59</v>
      </c>
      <c r="D719" s="73" t="s">
        <v>1971</v>
      </c>
      <c r="E719" s="73" t="s">
        <v>1694</v>
      </c>
      <c r="F719" s="75">
        <v>700</v>
      </c>
      <c r="G719" s="75">
        <v>1665</v>
      </c>
      <c r="H719" s="76" t="s">
        <v>2389</v>
      </c>
      <c r="I719" s="141" t="s">
        <v>1503</v>
      </c>
      <c r="J719" s="54" t="str">
        <f t="shared" si="10"/>
        <v> </v>
      </c>
      <c r="K719" s="18"/>
      <c r="L719" s="18"/>
      <c r="M719" s="18"/>
      <c r="N719" s="18"/>
    </row>
    <row r="720" spans="1:14" s="34" customFormat="1" ht="12.75">
      <c r="A720" s="73" t="s">
        <v>1926</v>
      </c>
      <c r="B720" s="73"/>
      <c r="C720" s="74">
        <v>20.72</v>
      </c>
      <c r="D720" s="73" t="s">
        <v>2021</v>
      </c>
      <c r="E720" s="73" t="s">
        <v>1694</v>
      </c>
      <c r="F720" s="75">
        <v>500</v>
      </c>
      <c r="G720" s="75">
        <v>1666</v>
      </c>
      <c r="H720" s="76" t="s">
        <v>1927</v>
      </c>
      <c r="I720" s="141" t="s">
        <v>1503</v>
      </c>
      <c r="J720" s="54" t="str">
        <f t="shared" si="10"/>
        <v> </v>
      </c>
      <c r="K720" s="18"/>
      <c r="L720" s="18"/>
      <c r="M720" s="18"/>
      <c r="N720" s="18"/>
    </row>
    <row r="721" spans="1:14" s="34" customFormat="1" ht="12.75">
      <c r="A721" s="73" t="s">
        <v>835</v>
      </c>
      <c r="B721" s="73"/>
      <c r="C721" s="74">
        <v>19.67</v>
      </c>
      <c r="D721" s="73" t="s">
        <v>2021</v>
      </c>
      <c r="E721" s="73" t="s">
        <v>2540</v>
      </c>
      <c r="F721" s="75">
        <v>600</v>
      </c>
      <c r="G721" s="75">
        <v>1667</v>
      </c>
      <c r="H721" s="76" t="s">
        <v>836</v>
      </c>
      <c r="I721" s="141" t="s">
        <v>1503</v>
      </c>
      <c r="J721" s="54" t="str">
        <f t="shared" si="10"/>
        <v> </v>
      </c>
      <c r="K721" s="18"/>
      <c r="L721" s="18"/>
      <c r="M721" s="18"/>
      <c r="N721" s="18"/>
    </row>
    <row r="722" spans="1:14" s="34" customFormat="1" ht="12.75">
      <c r="A722" s="73" t="s">
        <v>2201</v>
      </c>
      <c r="B722" s="73"/>
      <c r="C722" s="74">
        <v>19.67</v>
      </c>
      <c r="D722" s="73" t="s">
        <v>2021</v>
      </c>
      <c r="E722" s="73" t="s">
        <v>2540</v>
      </c>
      <c r="F722" s="75">
        <v>600</v>
      </c>
      <c r="G722" s="75">
        <v>1668</v>
      </c>
      <c r="H722" s="76" t="s">
        <v>2202</v>
      </c>
      <c r="I722" s="141" t="s">
        <v>1503</v>
      </c>
      <c r="J722" s="54" t="str">
        <f aca="true" t="shared" si="11" ref="J722:J785">IF(B722&gt;0,B722*C722," ")</f>
        <v> </v>
      </c>
      <c r="K722" s="18"/>
      <c r="L722" s="18"/>
      <c r="M722" s="18"/>
      <c r="N722" s="18"/>
    </row>
    <row r="723" spans="1:14" s="34" customFormat="1" ht="12.75">
      <c r="A723" s="73" t="s">
        <v>456</v>
      </c>
      <c r="B723" s="73"/>
      <c r="C723" s="74">
        <v>20.72</v>
      </c>
      <c r="D723" s="73" t="s">
        <v>2021</v>
      </c>
      <c r="E723" s="73" t="s">
        <v>2540</v>
      </c>
      <c r="F723" s="75">
        <v>600</v>
      </c>
      <c r="G723" s="75">
        <v>1669</v>
      </c>
      <c r="H723" s="76" t="s">
        <v>457</v>
      </c>
      <c r="I723" s="141" t="s">
        <v>1503</v>
      </c>
      <c r="J723" s="54" t="str">
        <f t="shared" si="11"/>
        <v> </v>
      </c>
      <c r="K723" s="18"/>
      <c r="L723" s="18"/>
      <c r="M723" s="18"/>
      <c r="N723" s="18"/>
    </row>
    <row r="724" spans="1:14" s="34" customFormat="1" ht="12.75">
      <c r="A724" s="73" t="s">
        <v>1217</v>
      </c>
      <c r="B724" s="73"/>
      <c r="C724" s="74">
        <v>19.73</v>
      </c>
      <c r="D724" s="73" t="s">
        <v>2021</v>
      </c>
      <c r="E724" s="73" t="s">
        <v>711</v>
      </c>
      <c r="F724" s="75">
        <v>600</v>
      </c>
      <c r="G724" s="75">
        <v>1670</v>
      </c>
      <c r="H724" s="76" t="s">
        <v>1218</v>
      </c>
      <c r="I724" s="141" t="s">
        <v>1503</v>
      </c>
      <c r="J724" s="54" t="str">
        <f t="shared" si="11"/>
        <v> </v>
      </c>
      <c r="K724" s="18"/>
      <c r="L724" s="18"/>
      <c r="M724" s="18"/>
      <c r="N724" s="18"/>
    </row>
    <row r="725" spans="1:14" s="34" customFormat="1" ht="12.75">
      <c r="A725" s="73" t="s">
        <v>1152</v>
      </c>
      <c r="B725" s="73"/>
      <c r="C725" s="74">
        <v>19.21</v>
      </c>
      <c r="D725" s="73" t="s">
        <v>2021</v>
      </c>
      <c r="E725" s="73" t="s">
        <v>2540</v>
      </c>
      <c r="F725" s="75">
        <v>600</v>
      </c>
      <c r="G725" s="75">
        <v>1671</v>
      </c>
      <c r="H725" s="76" t="s">
        <v>1153</v>
      </c>
      <c r="I725" s="141" t="s">
        <v>1503</v>
      </c>
      <c r="J725" s="54" t="str">
        <f t="shared" si="11"/>
        <v> </v>
      </c>
      <c r="K725" s="18"/>
      <c r="L725" s="18"/>
      <c r="M725" s="18"/>
      <c r="N725" s="18"/>
    </row>
    <row r="726" spans="1:14" s="34" customFormat="1" ht="12.75">
      <c r="A726" s="73" t="s">
        <v>2541</v>
      </c>
      <c r="B726" s="73"/>
      <c r="C726" s="74">
        <v>31.67</v>
      </c>
      <c r="D726" s="73" t="s">
        <v>1031</v>
      </c>
      <c r="E726" s="73" t="s">
        <v>2540</v>
      </c>
      <c r="F726" s="75">
        <v>600</v>
      </c>
      <c r="G726" s="75">
        <v>1672</v>
      </c>
      <c r="H726" s="76" t="s">
        <v>1793</v>
      </c>
      <c r="I726" s="141" t="s">
        <v>1503</v>
      </c>
      <c r="J726" s="54" t="str">
        <f t="shared" si="11"/>
        <v> </v>
      </c>
      <c r="K726" s="18"/>
      <c r="L726" s="18"/>
      <c r="M726" s="18"/>
      <c r="N726" s="18"/>
    </row>
    <row r="727" spans="1:14" s="34" customFormat="1" ht="12.75">
      <c r="A727" s="73" t="s">
        <v>1375</v>
      </c>
      <c r="B727" s="73"/>
      <c r="C727" s="74">
        <v>20.59</v>
      </c>
      <c r="D727" s="73" t="s">
        <v>2021</v>
      </c>
      <c r="E727" s="73" t="s">
        <v>2540</v>
      </c>
      <c r="F727" s="75">
        <v>600</v>
      </c>
      <c r="G727" s="75">
        <v>1675</v>
      </c>
      <c r="H727" s="76" t="s">
        <v>1376</v>
      </c>
      <c r="I727" s="141" t="s">
        <v>1503</v>
      </c>
      <c r="J727" s="54" t="str">
        <f t="shared" si="11"/>
        <v> </v>
      </c>
      <c r="K727" s="18"/>
      <c r="L727" s="18"/>
      <c r="M727" s="18"/>
      <c r="N727" s="18"/>
    </row>
    <row r="728" spans="1:14" s="34" customFormat="1" ht="12.75">
      <c r="A728" s="73" t="s">
        <v>2390</v>
      </c>
      <c r="B728" s="73"/>
      <c r="C728" s="74">
        <v>19.73</v>
      </c>
      <c r="D728" s="73" t="s">
        <v>2021</v>
      </c>
      <c r="E728" s="73" t="s">
        <v>1447</v>
      </c>
      <c r="F728" s="75">
        <v>600</v>
      </c>
      <c r="G728" s="75">
        <v>1676</v>
      </c>
      <c r="H728" s="76" t="s">
        <v>2391</v>
      </c>
      <c r="I728" s="141" t="s">
        <v>1503</v>
      </c>
      <c r="J728" s="54" t="str">
        <f t="shared" si="11"/>
        <v> </v>
      </c>
      <c r="K728" s="18"/>
      <c r="L728" s="18"/>
      <c r="M728" s="18"/>
      <c r="N728" s="18"/>
    </row>
    <row r="729" spans="1:14" s="34" customFormat="1" ht="12.75">
      <c r="A729" s="73" t="s">
        <v>1939</v>
      </c>
      <c r="B729" s="73"/>
      <c r="C729" s="74">
        <v>19.27</v>
      </c>
      <c r="D729" s="73" t="s">
        <v>2021</v>
      </c>
      <c r="E729" s="73" t="s">
        <v>1447</v>
      </c>
      <c r="F729" s="75">
        <v>600</v>
      </c>
      <c r="G729" s="75">
        <v>1677</v>
      </c>
      <c r="H729" s="76" t="s">
        <v>1940</v>
      </c>
      <c r="I729" s="141" t="s">
        <v>1503</v>
      </c>
      <c r="J729" s="54" t="str">
        <f t="shared" si="11"/>
        <v> </v>
      </c>
      <c r="K729" s="18"/>
      <c r="L729" s="18"/>
      <c r="M729" s="18"/>
      <c r="N729" s="18"/>
    </row>
    <row r="730" spans="1:14" s="34" customFormat="1" ht="12.75">
      <c r="A730" s="73" t="s">
        <v>1030</v>
      </c>
      <c r="B730" s="73"/>
      <c r="C730" s="74">
        <v>19.27</v>
      </c>
      <c r="D730" s="73" t="s">
        <v>2021</v>
      </c>
      <c r="E730" s="73" t="s">
        <v>2540</v>
      </c>
      <c r="F730" s="75">
        <v>600</v>
      </c>
      <c r="G730" s="75">
        <v>1678</v>
      </c>
      <c r="H730" s="76" t="s">
        <v>281</v>
      </c>
      <c r="I730" s="141" t="s">
        <v>1503</v>
      </c>
      <c r="J730" s="54" t="str">
        <f t="shared" si="11"/>
        <v> </v>
      </c>
      <c r="K730" s="18"/>
      <c r="L730" s="18"/>
      <c r="M730" s="18"/>
      <c r="N730" s="18"/>
    </row>
    <row r="731" spans="1:14" s="34" customFormat="1" ht="12.75">
      <c r="A731" s="73" t="s">
        <v>2392</v>
      </c>
      <c r="B731" s="73"/>
      <c r="C731" s="74">
        <v>18.24</v>
      </c>
      <c r="D731" s="73" t="s">
        <v>2019</v>
      </c>
      <c r="E731" s="73" t="s">
        <v>711</v>
      </c>
      <c r="F731" s="75">
        <v>1900</v>
      </c>
      <c r="G731" s="75">
        <v>1680</v>
      </c>
      <c r="H731" s="76" t="s">
        <v>2393</v>
      </c>
      <c r="I731" s="141" t="s">
        <v>1503</v>
      </c>
      <c r="J731" s="54" t="str">
        <f t="shared" si="11"/>
        <v> </v>
      </c>
      <c r="K731" s="18"/>
      <c r="L731" s="18"/>
      <c r="M731" s="18"/>
      <c r="N731" s="18"/>
    </row>
    <row r="732" spans="1:14" s="34" customFormat="1" ht="12.75">
      <c r="A732" s="73" t="s">
        <v>2815</v>
      </c>
      <c r="B732" s="73"/>
      <c r="C732" s="74">
        <v>18.35</v>
      </c>
      <c r="D732" s="73" t="s">
        <v>2018</v>
      </c>
      <c r="E732" s="73" t="s">
        <v>2540</v>
      </c>
      <c r="F732" s="75">
        <v>1500</v>
      </c>
      <c r="G732" s="75">
        <v>1681</v>
      </c>
      <c r="H732" s="76" t="s">
        <v>282</v>
      </c>
      <c r="I732" s="141" t="s">
        <v>1503</v>
      </c>
      <c r="J732" s="54" t="str">
        <f t="shared" si="11"/>
        <v> </v>
      </c>
      <c r="K732" s="18"/>
      <c r="L732" s="18"/>
      <c r="M732" s="18"/>
      <c r="N732" s="18"/>
    </row>
    <row r="733" spans="1:14" s="34" customFormat="1" ht="12.75">
      <c r="A733" s="73" t="s">
        <v>161</v>
      </c>
      <c r="B733" s="73"/>
      <c r="C733" s="74">
        <v>18.35</v>
      </c>
      <c r="D733" s="73" t="s">
        <v>2020</v>
      </c>
      <c r="E733" s="73" t="s">
        <v>2540</v>
      </c>
      <c r="F733" s="75">
        <v>1500</v>
      </c>
      <c r="G733" s="75">
        <v>1683</v>
      </c>
      <c r="H733" s="76" t="s">
        <v>162</v>
      </c>
      <c r="I733" s="141" t="s">
        <v>1503</v>
      </c>
      <c r="J733" s="54" t="str">
        <f t="shared" si="11"/>
        <v> </v>
      </c>
      <c r="K733" s="18"/>
      <c r="L733" s="18"/>
      <c r="M733" s="18"/>
      <c r="N733" s="18"/>
    </row>
    <row r="734" spans="1:14" s="34" customFormat="1" ht="12.75">
      <c r="A734" s="73" t="s">
        <v>2409</v>
      </c>
      <c r="B734" s="73"/>
      <c r="C734" s="74">
        <v>18.68</v>
      </c>
      <c r="D734" s="73" t="s">
        <v>2019</v>
      </c>
      <c r="E734" s="73" t="s">
        <v>2540</v>
      </c>
      <c r="F734" s="75">
        <v>1500</v>
      </c>
      <c r="G734" s="75">
        <v>1684</v>
      </c>
      <c r="H734" s="76" t="s">
        <v>348</v>
      </c>
      <c r="I734" s="141" t="s">
        <v>1503</v>
      </c>
      <c r="J734" s="54" t="str">
        <f t="shared" si="11"/>
        <v> </v>
      </c>
      <c r="K734" s="18"/>
      <c r="L734" s="18"/>
      <c r="M734" s="18"/>
      <c r="N734" s="18"/>
    </row>
    <row r="735" spans="1:14" s="34" customFormat="1" ht="12.75">
      <c r="A735" s="73" t="s">
        <v>394</v>
      </c>
      <c r="B735" s="73"/>
      <c r="C735" s="74">
        <v>17.69</v>
      </c>
      <c r="D735" s="73" t="s">
        <v>2017</v>
      </c>
      <c r="E735" s="73" t="s">
        <v>1694</v>
      </c>
      <c r="F735" s="75">
        <v>1000</v>
      </c>
      <c r="G735" s="75">
        <v>1685</v>
      </c>
      <c r="H735" s="76" t="s">
        <v>2837</v>
      </c>
      <c r="I735" s="141" t="s">
        <v>1503</v>
      </c>
      <c r="J735" s="54" t="str">
        <f t="shared" si="11"/>
        <v> </v>
      </c>
      <c r="K735" s="18"/>
      <c r="L735" s="18"/>
      <c r="M735" s="18"/>
      <c r="N735" s="18"/>
    </row>
    <row r="736" spans="1:14" s="34" customFormat="1" ht="12.75">
      <c r="A736" s="73" t="s">
        <v>2394</v>
      </c>
      <c r="B736" s="73"/>
      <c r="C736" s="74">
        <v>18.48</v>
      </c>
      <c r="D736" s="73" t="s">
        <v>2017</v>
      </c>
      <c r="E736" s="73" t="s">
        <v>711</v>
      </c>
      <c r="F736" s="75">
        <v>800</v>
      </c>
      <c r="G736" s="75">
        <v>1686</v>
      </c>
      <c r="H736" s="76" t="s">
        <v>2395</v>
      </c>
      <c r="I736" s="141" t="s">
        <v>1503</v>
      </c>
      <c r="J736" s="54" t="str">
        <f t="shared" si="11"/>
        <v> </v>
      </c>
      <c r="K736" s="18"/>
      <c r="L736" s="18"/>
      <c r="M736" s="18"/>
      <c r="N736" s="18"/>
    </row>
    <row r="737" spans="1:14" s="34" customFormat="1" ht="12.75">
      <c r="A737" s="73" t="s">
        <v>1946</v>
      </c>
      <c r="B737" s="73"/>
      <c r="C737" s="74">
        <v>18.36</v>
      </c>
      <c r="D737" s="73" t="s">
        <v>2018</v>
      </c>
      <c r="E737" s="73" t="s">
        <v>711</v>
      </c>
      <c r="F737" s="75">
        <v>1500</v>
      </c>
      <c r="G737" s="75">
        <v>1688</v>
      </c>
      <c r="H737" s="76" t="s">
        <v>1947</v>
      </c>
      <c r="I737" s="141" t="s">
        <v>1503</v>
      </c>
      <c r="J737" s="54" t="str">
        <f t="shared" si="11"/>
        <v> </v>
      </c>
      <c r="K737" s="18"/>
      <c r="L737" s="18"/>
      <c r="M737" s="18"/>
      <c r="N737" s="18"/>
    </row>
    <row r="738" spans="1:14" s="34" customFormat="1" ht="12.75">
      <c r="A738" s="73" t="s">
        <v>58</v>
      </c>
      <c r="B738" s="73"/>
      <c r="C738" s="74">
        <v>20.15</v>
      </c>
      <c r="D738" s="73" t="s">
        <v>1031</v>
      </c>
      <c r="E738" s="73" t="s">
        <v>711</v>
      </c>
      <c r="F738" s="75">
        <v>800</v>
      </c>
      <c r="G738" s="75">
        <v>11410</v>
      </c>
      <c r="H738" s="76" t="s">
        <v>59</v>
      </c>
      <c r="I738" s="71"/>
      <c r="J738" s="54" t="str">
        <f t="shared" si="11"/>
        <v> </v>
      </c>
      <c r="K738" s="18"/>
      <c r="L738" s="18"/>
      <c r="M738" s="18"/>
      <c r="N738" s="18"/>
    </row>
    <row r="739" spans="1:14" s="34" customFormat="1" ht="12.75">
      <c r="A739" s="73" t="s">
        <v>60</v>
      </c>
      <c r="B739" s="73"/>
      <c r="C739" s="74">
        <v>23.78</v>
      </c>
      <c r="D739" s="73" t="s">
        <v>1327</v>
      </c>
      <c r="E739" s="73" t="s">
        <v>711</v>
      </c>
      <c r="F739" s="75">
        <v>800</v>
      </c>
      <c r="G739" s="75">
        <v>11411</v>
      </c>
      <c r="H739" s="76" t="s">
        <v>61</v>
      </c>
      <c r="I739" s="71"/>
      <c r="J739" s="54" t="str">
        <f t="shared" si="11"/>
        <v> </v>
      </c>
      <c r="K739" s="18"/>
      <c r="L739" s="18"/>
      <c r="M739" s="18"/>
      <c r="N739" s="18"/>
    </row>
    <row r="740" spans="1:10" ht="12.75">
      <c r="A740" s="73" t="s">
        <v>731</v>
      </c>
      <c r="B740" s="73"/>
      <c r="C740" s="74">
        <v>53.68</v>
      </c>
      <c r="D740" s="73" t="s">
        <v>2019</v>
      </c>
      <c r="E740" s="73" t="s">
        <v>2540</v>
      </c>
      <c r="F740" s="75">
        <v>1500</v>
      </c>
      <c r="G740" s="75">
        <v>1690</v>
      </c>
      <c r="H740" s="76" t="s">
        <v>125</v>
      </c>
      <c r="I740" s="141" t="s">
        <v>1503</v>
      </c>
      <c r="J740" s="54" t="str">
        <f t="shared" si="11"/>
        <v> </v>
      </c>
    </row>
    <row r="741" spans="1:10" ht="12.75">
      <c r="A741" s="73" t="s">
        <v>732</v>
      </c>
      <c r="B741" s="73"/>
      <c r="C741" s="74">
        <v>53.68</v>
      </c>
      <c r="D741" s="73" t="s">
        <v>2019</v>
      </c>
      <c r="E741" s="73" t="s">
        <v>2540</v>
      </c>
      <c r="F741" s="75">
        <v>1500</v>
      </c>
      <c r="G741" s="75">
        <v>1691</v>
      </c>
      <c r="H741" s="76" t="s">
        <v>133</v>
      </c>
      <c r="I741" s="141" t="s">
        <v>1503</v>
      </c>
      <c r="J741" s="54" t="str">
        <f t="shared" si="11"/>
        <v> </v>
      </c>
    </row>
    <row r="742" spans="1:10" ht="12.75">
      <c r="A742" s="132" t="s">
        <v>92</v>
      </c>
      <c r="B742" s="132"/>
      <c r="C742" s="133">
        <v>53.68</v>
      </c>
      <c r="D742" s="73" t="s">
        <v>2019</v>
      </c>
      <c r="E742" s="73" t="s">
        <v>2540</v>
      </c>
      <c r="F742" s="75">
        <v>1500</v>
      </c>
      <c r="G742" s="75">
        <v>10740</v>
      </c>
      <c r="H742" s="76" t="s">
        <v>148</v>
      </c>
      <c r="I742" s="141" t="s">
        <v>1503</v>
      </c>
      <c r="J742" s="54" t="str">
        <f t="shared" si="11"/>
        <v> </v>
      </c>
    </row>
    <row r="743" spans="1:10" ht="12.75">
      <c r="A743" s="73" t="s">
        <v>100</v>
      </c>
      <c r="B743" s="73"/>
      <c r="C743" s="74">
        <v>53.68</v>
      </c>
      <c r="D743" s="73" t="s">
        <v>2019</v>
      </c>
      <c r="E743" s="73" t="s">
        <v>2540</v>
      </c>
      <c r="F743" s="75">
        <v>1500</v>
      </c>
      <c r="G743" s="75">
        <v>10130</v>
      </c>
      <c r="H743" s="76" t="s">
        <v>126</v>
      </c>
      <c r="I743" s="141" t="s">
        <v>1503</v>
      </c>
      <c r="J743" s="54" t="str">
        <f t="shared" si="11"/>
        <v> </v>
      </c>
    </row>
    <row r="744" spans="1:10" ht="12.75">
      <c r="A744" s="73" t="s">
        <v>127</v>
      </c>
      <c r="B744" s="73"/>
      <c r="C744" s="74">
        <v>53.68</v>
      </c>
      <c r="D744" s="73" t="s">
        <v>2019</v>
      </c>
      <c r="E744" s="73" t="s">
        <v>2540</v>
      </c>
      <c r="F744" s="75">
        <v>1500</v>
      </c>
      <c r="G744" s="75">
        <v>11426</v>
      </c>
      <c r="H744" s="76" t="s">
        <v>128</v>
      </c>
      <c r="I744" s="71"/>
      <c r="J744" s="54" t="str">
        <f t="shared" si="11"/>
        <v> </v>
      </c>
    </row>
    <row r="745" spans="1:10" ht="12.75">
      <c r="A745" s="73" t="s">
        <v>62</v>
      </c>
      <c r="B745" s="73"/>
      <c r="C745" s="74">
        <v>57.67</v>
      </c>
      <c r="D745" s="73" t="s">
        <v>2020</v>
      </c>
      <c r="E745" s="73" t="s">
        <v>711</v>
      </c>
      <c r="F745" s="75">
        <v>1500</v>
      </c>
      <c r="G745" s="75">
        <v>10352</v>
      </c>
      <c r="H745" s="76" t="s">
        <v>63</v>
      </c>
      <c r="I745" s="71"/>
      <c r="J745" s="54" t="str">
        <f t="shared" si="11"/>
        <v> </v>
      </c>
    </row>
    <row r="746" spans="1:10" ht="12.75">
      <c r="A746" s="73" t="s">
        <v>64</v>
      </c>
      <c r="B746" s="73"/>
      <c r="C746" s="74">
        <v>57.67</v>
      </c>
      <c r="D746" s="73" t="s">
        <v>2020</v>
      </c>
      <c r="E746" s="73" t="s">
        <v>711</v>
      </c>
      <c r="F746" s="75">
        <v>1500</v>
      </c>
      <c r="G746" s="75">
        <v>10354</v>
      </c>
      <c r="H746" s="76" t="s">
        <v>65</v>
      </c>
      <c r="I746" s="71"/>
      <c r="J746" s="54" t="str">
        <f t="shared" si="11"/>
        <v> </v>
      </c>
    </row>
    <row r="747" spans="1:10" ht="12.75">
      <c r="A747" s="73" t="s">
        <v>66</v>
      </c>
      <c r="B747" s="73"/>
      <c r="C747" s="74">
        <v>57.67</v>
      </c>
      <c r="D747" s="73" t="s">
        <v>2020</v>
      </c>
      <c r="E747" s="73" t="s">
        <v>711</v>
      </c>
      <c r="F747" s="75">
        <v>1500</v>
      </c>
      <c r="G747" s="75">
        <v>10355</v>
      </c>
      <c r="H747" s="76" t="s">
        <v>67</v>
      </c>
      <c r="I747" s="71"/>
      <c r="J747" s="54" t="str">
        <f t="shared" si="11"/>
        <v> </v>
      </c>
    </row>
    <row r="748" spans="1:10" ht="12.75">
      <c r="A748" s="73" t="s">
        <v>140</v>
      </c>
      <c r="B748" s="73"/>
      <c r="C748" s="74">
        <v>53.68</v>
      </c>
      <c r="D748" s="73" t="s">
        <v>2019</v>
      </c>
      <c r="E748" s="73" t="s">
        <v>2540</v>
      </c>
      <c r="F748" s="75">
        <v>1500</v>
      </c>
      <c r="G748" s="75">
        <v>1692</v>
      </c>
      <c r="H748" s="76" t="s">
        <v>129</v>
      </c>
      <c r="I748" s="141" t="s">
        <v>1503</v>
      </c>
      <c r="J748" s="54" t="str">
        <f t="shared" si="11"/>
        <v> </v>
      </c>
    </row>
    <row r="749" spans="1:10" ht="12.75">
      <c r="A749" s="132" t="s">
        <v>1154</v>
      </c>
      <c r="B749" s="132"/>
      <c r="C749" s="133">
        <v>25.91</v>
      </c>
      <c r="D749" s="73" t="s">
        <v>1975</v>
      </c>
      <c r="E749" s="73" t="s">
        <v>711</v>
      </c>
      <c r="F749" s="75">
        <v>500</v>
      </c>
      <c r="G749" s="75">
        <v>10566</v>
      </c>
      <c r="H749" s="76" t="s">
        <v>1155</v>
      </c>
      <c r="I749" s="141" t="s">
        <v>1503</v>
      </c>
      <c r="J749" s="54" t="str">
        <f t="shared" si="11"/>
        <v> </v>
      </c>
    </row>
    <row r="750" spans="1:10" ht="12.75">
      <c r="A750" s="132" t="s">
        <v>1329</v>
      </c>
      <c r="B750" s="132"/>
      <c r="C750" s="133">
        <v>25.91</v>
      </c>
      <c r="D750" s="73" t="s">
        <v>1975</v>
      </c>
      <c r="E750" s="73" t="s">
        <v>2540</v>
      </c>
      <c r="F750" s="75">
        <v>500</v>
      </c>
      <c r="G750" s="75">
        <v>10569</v>
      </c>
      <c r="H750" s="76" t="s">
        <v>1794</v>
      </c>
      <c r="I750" s="141" t="s">
        <v>1503</v>
      </c>
      <c r="J750" s="54" t="str">
        <f t="shared" si="11"/>
        <v> </v>
      </c>
    </row>
    <row r="751" spans="1:10" ht="12.75">
      <c r="A751" s="132" t="s">
        <v>2396</v>
      </c>
      <c r="B751" s="132"/>
      <c r="C751" s="133">
        <v>25.91</v>
      </c>
      <c r="D751" s="73" t="s">
        <v>1975</v>
      </c>
      <c r="E751" s="73" t="s">
        <v>2540</v>
      </c>
      <c r="F751" s="75">
        <v>500</v>
      </c>
      <c r="G751" s="75">
        <v>10570</v>
      </c>
      <c r="H751" s="76" t="s">
        <v>2397</v>
      </c>
      <c r="I751" s="141" t="s">
        <v>1503</v>
      </c>
      <c r="J751" s="54" t="str">
        <f t="shared" si="11"/>
        <v> </v>
      </c>
    </row>
    <row r="752" spans="1:10" ht="12.75">
      <c r="A752" s="132" t="s">
        <v>1330</v>
      </c>
      <c r="B752" s="132"/>
      <c r="C752" s="133">
        <v>25.91</v>
      </c>
      <c r="D752" s="73" t="s">
        <v>1975</v>
      </c>
      <c r="E752" s="73" t="s">
        <v>2540</v>
      </c>
      <c r="F752" s="75">
        <v>500</v>
      </c>
      <c r="G752" s="75">
        <v>10567</v>
      </c>
      <c r="H752" s="76" t="s">
        <v>1795</v>
      </c>
      <c r="I752" s="141" t="s">
        <v>1503</v>
      </c>
      <c r="J752" s="54" t="str">
        <f t="shared" si="11"/>
        <v> </v>
      </c>
    </row>
    <row r="753" spans="1:10" ht="12.75">
      <c r="A753" s="132" t="s">
        <v>1331</v>
      </c>
      <c r="B753" s="132"/>
      <c r="C753" s="133">
        <v>24.81</v>
      </c>
      <c r="D753" s="73" t="s">
        <v>1975</v>
      </c>
      <c r="E753" s="73" t="s">
        <v>1694</v>
      </c>
      <c r="F753" s="75">
        <v>500</v>
      </c>
      <c r="G753" s="75">
        <v>10568</v>
      </c>
      <c r="H753" s="76" t="s">
        <v>1537</v>
      </c>
      <c r="I753" s="141" t="s">
        <v>1503</v>
      </c>
      <c r="J753" s="54" t="str">
        <f t="shared" si="11"/>
        <v> </v>
      </c>
    </row>
    <row r="754" spans="1:10" ht="12.75">
      <c r="A754" s="132" t="s">
        <v>1367</v>
      </c>
      <c r="B754" s="132"/>
      <c r="C754" s="133">
        <v>24.81</v>
      </c>
      <c r="D754" s="73" t="s">
        <v>1975</v>
      </c>
      <c r="E754" s="73" t="s">
        <v>2540</v>
      </c>
      <c r="F754" s="75">
        <v>500</v>
      </c>
      <c r="G754" s="75">
        <v>10632</v>
      </c>
      <c r="H754" s="76" t="s">
        <v>1368</v>
      </c>
      <c r="I754" s="141" t="s">
        <v>1503</v>
      </c>
      <c r="J754" s="54" t="str">
        <f t="shared" si="11"/>
        <v> </v>
      </c>
    </row>
    <row r="755" spans="1:10" ht="12.75">
      <c r="A755" s="73" t="s">
        <v>2873</v>
      </c>
      <c r="B755" s="73"/>
      <c r="C755" s="74">
        <v>16.01</v>
      </c>
      <c r="D755" s="73" t="s">
        <v>2018</v>
      </c>
      <c r="E755" s="73" t="s">
        <v>2540</v>
      </c>
      <c r="F755" s="75">
        <v>1500</v>
      </c>
      <c r="G755" s="75">
        <v>3339</v>
      </c>
      <c r="H755" s="76" t="s">
        <v>2874</v>
      </c>
      <c r="I755" s="141" t="s">
        <v>1503</v>
      </c>
      <c r="J755" s="54" t="str">
        <f t="shared" si="11"/>
        <v> </v>
      </c>
    </row>
    <row r="756" spans="1:10" ht="12.75">
      <c r="A756" s="73" t="s">
        <v>1039</v>
      </c>
      <c r="B756" s="73"/>
      <c r="C756" s="74">
        <v>24.76</v>
      </c>
      <c r="D756" s="73" t="s">
        <v>1975</v>
      </c>
      <c r="E756" s="73" t="s">
        <v>2540</v>
      </c>
      <c r="F756" s="75">
        <v>500</v>
      </c>
      <c r="G756" s="75">
        <v>2162</v>
      </c>
      <c r="H756" s="76" t="s">
        <v>1796</v>
      </c>
      <c r="I756" s="141" t="s">
        <v>1503</v>
      </c>
      <c r="J756" s="54" t="str">
        <f t="shared" si="11"/>
        <v> </v>
      </c>
    </row>
    <row r="757" spans="1:10" ht="12.75">
      <c r="A757" s="73" t="s">
        <v>130</v>
      </c>
      <c r="B757" s="73"/>
      <c r="C757" s="74">
        <v>149.3</v>
      </c>
      <c r="D757" s="73" t="s">
        <v>2880</v>
      </c>
      <c r="E757" s="73" t="s">
        <v>711</v>
      </c>
      <c r="F757" s="75">
        <v>500</v>
      </c>
      <c r="G757" s="75">
        <v>11311</v>
      </c>
      <c r="H757" s="76" t="s">
        <v>131</v>
      </c>
      <c r="I757" s="71"/>
      <c r="J757" s="54" t="str">
        <f t="shared" si="11"/>
        <v> </v>
      </c>
    </row>
    <row r="758" spans="1:10" ht="12.75">
      <c r="A758" s="132" t="s">
        <v>1948</v>
      </c>
      <c r="B758" s="132"/>
      <c r="C758" s="133">
        <v>31.38</v>
      </c>
      <c r="D758" s="73" t="s">
        <v>1968</v>
      </c>
      <c r="E758" s="73" t="s">
        <v>223</v>
      </c>
      <c r="F758" s="75">
        <v>1700</v>
      </c>
      <c r="G758" s="75">
        <v>1706</v>
      </c>
      <c r="H758" s="76" t="s">
        <v>1949</v>
      </c>
      <c r="I758" s="141" t="s">
        <v>1503</v>
      </c>
      <c r="J758" s="54" t="str">
        <f t="shared" si="11"/>
        <v> </v>
      </c>
    </row>
    <row r="759" spans="1:10" ht="12.75">
      <c r="A759" s="73" t="s">
        <v>585</v>
      </c>
      <c r="B759" s="73"/>
      <c r="C759" s="74">
        <v>26.46</v>
      </c>
      <c r="D759" s="73" t="s">
        <v>1975</v>
      </c>
      <c r="E759" s="73" t="s">
        <v>2540</v>
      </c>
      <c r="F759" s="75">
        <v>500</v>
      </c>
      <c r="G759" s="75">
        <v>11420</v>
      </c>
      <c r="H759" s="76" t="s">
        <v>586</v>
      </c>
      <c r="I759" s="71"/>
      <c r="J759" s="54" t="str">
        <f t="shared" si="11"/>
        <v> </v>
      </c>
    </row>
    <row r="760" spans="1:10" ht="12.75">
      <c r="A760" s="73" t="s">
        <v>1076</v>
      </c>
      <c r="B760" s="73"/>
      <c r="C760" s="74">
        <v>26.46</v>
      </c>
      <c r="D760" s="73" t="s">
        <v>1975</v>
      </c>
      <c r="E760" s="73" t="s">
        <v>2540</v>
      </c>
      <c r="F760" s="75">
        <v>500</v>
      </c>
      <c r="G760" s="75">
        <v>1715</v>
      </c>
      <c r="H760" s="76" t="s">
        <v>1077</v>
      </c>
      <c r="I760" s="141" t="s">
        <v>1503</v>
      </c>
      <c r="J760" s="54" t="str">
        <f t="shared" si="11"/>
        <v> </v>
      </c>
    </row>
    <row r="761" spans="1:10" ht="12.75">
      <c r="A761" s="73" t="s">
        <v>1193</v>
      </c>
      <c r="B761" s="73"/>
      <c r="C761" s="74">
        <v>32.52</v>
      </c>
      <c r="D761" s="73" t="s">
        <v>1975</v>
      </c>
      <c r="E761" s="73" t="s">
        <v>711</v>
      </c>
      <c r="F761" s="75">
        <v>500</v>
      </c>
      <c r="G761" s="75">
        <v>4113</v>
      </c>
      <c r="H761" s="76" t="s">
        <v>1194</v>
      </c>
      <c r="I761" s="141" t="s">
        <v>1503</v>
      </c>
      <c r="J761" s="54" t="str">
        <f t="shared" si="11"/>
        <v> </v>
      </c>
    </row>
    <row r="762" spans="1:10" ht="12.75">
      <c r="A762" s="73" t="s">
        <v>1195</v>
      </c>
      <c r="B762" s="73"/>
      <c r="C762" s="74">
        <v>32.52</v>
      </c>
      <c r="D762" s="73" t="s">
        <v>1975</v>
      </c>
      <c r="E762" s="73" t="s">
        <v>711</v>
      </c>
      <c r="F762" s="75">
        <v>500</v>
      </c>
      <c r="G762" s="75">
        <v>3913</v>
      </c>
      <c r="H762" s="76" t="s">
        <v>1196</v>
      </c>
      <c r="I762" s="141" t="s">
        <v>1503</v>
      </c>
      <c r="J762" s="54" t="str">
        <f t="shared" si="11"/>
        <v> </v>
      </c>
    </row>
    <row r="763" spans="1:10" ht="12.75">
      <c r="A763" s="73" t="s">
        <v>2362</v>
      </c>
      <c r="B763" s="73"/>
      <c r="C763" s="74">
        <v>32.52</v>
      </c>
      <c r="D763" s="73" t="s">
        <v>1975</v>
      </c>
      <c r="E763" s="73" t="s">
        <v>2540</v>
      </c>
      <c r="F763" s="75">
        <v>500</v>
      </c>
      <c r="G763" s="75">
        <v>4111</v>
      </c>
      <c r="H763" s="76" t="s">
        <v>132</v>
      </c>
      <c r="I763" s="141" t="s">
        <v>1503</v>
      </c>
      <c r="J763" s="54" t="str">
        <f t="shared" si="11"/>
        <v> </v>
      </c>
    </row>
    <row r="764" spans="1:10" ht="12.75">
      <c r="A764" s="73" t="s">
        <v>1538</v>
      </c>
      <c r="B764" s="73"/>
      <c r="C764" s="74">
        <v>32.52</v>
      </c>
      <c r="D764" s="73" t="s">
        <v>1975</v>
      </c>
      <c r="E764" s="73" t="s">
        <v>2540</v>
      </c>
      <c r="F764" s="75">
        <v>500</v>
      </c>
      <c r="G764" s="75">
        <v>3912</v>
      </c>
      <c r="H764" s="76" t="s">
        <v>1539</v>
      </c>
      <c r="I764" s="141" t="s">
        <v>1503</v>
      </c>
      <c r="J764" s="54" t="str">
        <f t="shared" si="11"/>
        <v> </v>
      </c>
    </row>
    <row r="765" spans="1:10" ht="12.75">
      <c r="A765" s="73" t="s">
        <v>1596</v>
      </c>
      <c r="B765" s="73"/>
      <c r="C765" s="74">
        <v>32.52</v>
      </c>
      <c r="D765" s="73" t="s">
        <v>1975</v>
      </c>
      <c r="E765" s="73" t="s">
        <v>711</v>
      </c>
      <c r="F765" s="75">
        <v>500</v>
      </c>
      <c r="G765" s="75">
        <v>3911</v>
      </c>
      <c r="H765" s="76" t="s">
        <v>1597</v>
      </c>
      <c r="I765" s="141" t="s">
        <v>1503</v>
      </c>
      <c r="J765" s="54" t="str">
        <f t="shared" si="11"/>
        <v> </v>
      </c>
    </row>
    <row r="766" spans="1:10" ht="12.75">
      <c r="A766" s="73" t="s">
        <v>507</v>
      </c>
      <c r="B766" s="73"/>
      <c r="C766" s="74">
        <v>32.52</v>
      </c>
      <c r="D766" s="73" t="s">
        <v>1975</v>
      </c>
      <c r="E766" s="73" t="s">
        <v>711</v>
      </c>
      <c r="F766" s="75">
        <v>500</v>
      </c>
      <c r="G766" s="75">
        <v>3910</v>
      </c>
      <c r="H766" s="76" t="s">
        <v>508</v>
      </c>
      <c r="I766" s="141" t="s">
        <v>1503</v>
      </c>
      <c r="J766" s="54" t="str">
        <f t="shared" si="11"/>
        <v> </v>
      </c>
    </row>
    <row r="767" spans="1:10" ht="12.75">
      <c r="A767" s="73" t="s">
        <v>1771</v>
      </c>
      <c r="B767" s="73"/>
      <c r="C767" s="74">
        <v>32.52</v>
      </c>
      <c r="D767" s="73" t="s">
        <v>1975</v>
      </c>
      <c r="E767" s="73" t="s">
        <v>711</v>
      </c>
      <c r="F767" s="75">
        <v>500</v>
      </c>
      <c r="G767" s="75">
        <v>4110</v>
      </c>
      <c r="H767" s="76" t="s">
        <v>1772</v>
      </c>
      <c r="I767" s="141" t="s">
        <v>1503</v>
      </c>
      <c r="J767" s="54" t="str">
        <f t="shared" si="11"/>
        <v> </v>
      </c>
    </row>
    <row r="768" spans="1:10" ht="12.75">
      <c r="A768" s="73" t="s">
        <v>280</v>
      </c>
      <c r="B768" s="73"/>
      <c r="C768" s="74">
        <v>32.52</v>
      </c>
      <c r="D768" s="73" t="s">
        <v>1975</v>
      </c>
      <c r="E768" s="73" t="s">
        <v>1447</v>
      </c>
      <c r="F768" s="75">
        <v>500</v>
      </c>
      <c r="G768" s="75">
        <v>4112</v>
      </c>
      <c r="H768" s="76" t="s">
        <v>1486</v>
      </c>
      <c r="I768" s="141" t="s">
        <v>1503</v>
      </c>
      <c r="J768" s="54" t="str">
        <f t="shared" si="11"/>
        <v> </v>
      </c>
    </row>
    <row r="769" spans="1:10" ht="12.75">
      <c r="A769" s="132" t="s">
        <v>837</v>
      </c>
      <c r="B769" s="132"/>
      <c r="C769" s="133">
        <v>21.9</v>
      </c>
      <c r="D769" s="73" t="s">
        <v>1968</v>
      </c>
      <c r="E769" s="73" t="s">
        <v>1447</v>
      </c>
      <c r="F769" s="75">
        <v>1800</v>
      </c>
      <c r="G769" s="75">
        <v>10583</v>
      </c>
      <c r="H769" s="76" t="s">
        <v>838</v>
      </c>
      <c r="I769" s="141" t="s">
        <v>1503</v>
      </c>
      <c r="J769" s="54" t="str">
        <f t="shared" si="11"/>
        <v> </v>
      </c>
    </row>
    <row r="770" spans="1:10" ht="12.75">
      <c r="A770" s="132" t="s">
        <v>490</v>
      </c>
      <c r="B770" s="132"/>
      <c r="C770" s="133">
        <v>18.48</v>
      </c>
      <c r="D770" s="73" t="s">
        <v>2018</v>
      </c>
      <c r="E770" s="73" t="s">
        <v>2540</v>
      </c>
      <c r="F770" s="75">
        <v>1300</v>
      </c>
      <c r="G770" s="75">
        <v>11370</v>
      </c>
      <c r="H770" s="76" t="s">
        <v>491</v>
      </c>
      <c r="I770" s="71"/>
      <c r="J770" s="54" t="str">
        <f t="shared" si="11"/>
        <v> </v>
      </c>
    </row>
    <row r="771" spans="1:10" ht="12.75">
      <c r="A771" s="132" t="s">
        <v>1197</v>
      </c>
      <c r="B771" s="132"/>
      <c r="C771" s="133">
        <v>18.48</v>
      </c>
      <c r="D771" s="73" t="s">
        <v>2018</v>
      </c>
      <c r="E771" s="73" t="s">
        <v>711</v>
      </c>
      <c r="F771" s="75">
        <v>1300</v>
      </c>
      <c r="G771" s="75">
        <v>11393</v>
      </c>
      <c r="H771" s="76" t="s">
        <v>1198</v>
      </c>
      <c r="I771" s="71"/>
      <c r="J771" s="54" t="str">
        <f t="shared" si="11"/>
        <v> </v>
      </c>
    </row>
    <row r="772" spans="1:10" ht="12.75">
      <c r="A772" s="132" t="s">
        <v>1199</v>
      </c>
      <c r="B772" s="132"/>
      <c r="C772" s="133">
        <v>18.48</v>
      </c>
      <c r="D772" s="73" t="s">
        <v>2018</v>
      </c>
      <c r="E772" s="73" t="s">
        <v>711</v>
      </c>
      <c r="F772" s="75">
        <v>1300</v>
      </c>
      <c r="G772" s="75">
        <v>11394</v>
      </c>
      <c r="H772" s="76" t="s">
        <v>1200</v>
      </c>
      <c r="I772" s="71"/>
      <c r="J772" s="54" t="str">
        <f t="shared" si="11"/>
        <v> </v>
      </c>
    </row>
    <row r="773" spans="1:10" ht="12.75">
      <c r="A773" s="73" t="s">
        <v>204</v>
      </c>
      <c r="B773" s="73"/>
      <c r="C773" s="74">
        <v>18.48</v>
      </c>
      <c r="D773" s="73" t="s">
        <v>2018</v>
      </c>
      <c r="E773" s="73" t="s">
        <v>2540</v>
      </c>
      <c r="F773" s="75">
        <v>1300</v>
      </c>
      <c r="G773" s="75">
        <v>1717</v>
      </c>
      <c r="H773" s="76" t="s">
        <v>205</v>
      </c>
      <c r="I773" s="141" t="s">
        <v>1503</v>
      </c>
      <c r="J773" s="54" t="str">
        <f t="shared" si="11"/>
        <v> </v>
      </c>
    </row>
    <row r="774" spans="1:10" ht="12.75">
      <c r="A774" s="73" t="s">
        <v>435</v>
      </c>
      <c r="B774" s="73"/>
      <c r="C774" s="74">
        <v>33.33</v>
      </c>
      <c r="D774" s="73" t="s">
        <v>1975</v>
      </c>
      <c r="E774" s="73" t="s">
        <v>2540</v>
      </c>
      <c r="F774" s="75">
        <v>500</v>
      </c>
      <c r="G774" s="75">
        <v>1718</v>
      </c>
      <c r="H774" s="76" t="s">
        <v>436</v>
      </c>
      <c r="I774" s="141" t="s">
        <v>1503</v>
      </c>
      <c r="J774" s="54" t="str">
        <f t="shared" si="11"/>
        <v> </v>
      </c>
    </row>
    <row r="775" spans="1:10" ht="12.75">
      <c r="A775" s="73" t="s">
        <v>1928</v>
      </c>
      <c r="B775" s="73"/>
      <c r="C775" s="74">
        <v>33.33</v>
      </c>
      <c r="D775" s="73" t="s">
        <v>1975</v>
      </c>
      <c r="E775" s="73" t="s">
        <v>711</v>
      </c>
      <c r="F775" s="75">
        <v>500</v>
      </c>
      <c r="G775" s="75">
        <v>1719</v>
      </c>
      <c r="H775" s="76" t="s">
        <v>1929</v>
      </c>
      <c r="I775" s="141" t="s">
        <v>1503</v>
      </c>
      <c r="J775" s="54" t="str">
        <f t="shared" si="11"/>
        <v> </v>
      </c>
    </row>
    <row r="776" spans="1:10" ht="12.75">
      <c r="A776" s="73" t="s">
        <v>85</v>
      </c>
      <c r="B776" s="73"/>
      <c r="C776" s="74">
        <v>33.33</v>
      </c>
      <c r="D776" s="73" t="s">
        <v>1975</v>
      </c>
      <c r="E776" s="73" t="s">
        <v>2540</v>
      </c>
      <c r="F776" s="75">
        <v>500</v>
      </c>
      <c r="G776" s="75">
        <v>1720</v>
      </c>
      <c r="H776" s="76" t="s">
        <v>737</v>
      </c>
      <c r="I776" s="141" t="s">
        <v>1503</v>
      </c>
      <c r="J776" s="54" t="str">
        <f t="shared" si="11"/>
        <v> </v>
      </c>
    </row>
    <row r="777" spans="1:10" ht="12.75">
      <c r="A777" s="73" t="s">
        <v>2034</v>
      </c>
      <c r="B777" s="73"/>
      <c r="C777" s="74">
        <v>33.33</v>
      </c>
      <c r="D777" s="73" t="s">
        <v>1975</v>
      </c>
      <c r="E777" s="73" t="s">
        <v>711</v>
      </c>
      <c r="F777" s="75">
        <v>500</v>
      </c>
      <c r="G777" s="75">
        <v>4129</v>
      </c>
      <c r="H777" s="76" t="s">
        <v>2035</v>
      </c>
      <c r="I777" s="141" t="s">
        <v>1503</v>
      </c>
      <c r="J777" s="54" t="str">
        <f t="shared" si="11"/>
        <v> </v>
      </c>
    </row>
    <row r="778" spans="1:10" ht="12.75">
      <c r="A778" s="73" t="s">
        <v>437</v>
      </c>
      <c r="B778" s="73"/>
      <c r="C778" s="74">
        <v>33.33</v>
      </c>
      <c r="D778" s="73" t="s">
        <v>1975</v>
      </c>
      <c r="E778" s="73" t="s">
        <v>2540</v>
      </c>
      <c r="F778" s="75">
        <v>500</v>
      </c>
      <c r="G778" s="75">
        <v>1721</v>
      </c>
      <c r="H778" s="76" t="s">
        <v>438</v>
      </c>
      <c r="I778" s="141" t="s">
        <v>1503</v>
      </c>
      <c r="J778" s="54" t="str">
        <f t="shared" si="11"/>
        <v> </v>
      </c>
    </row>
    <row r="779" spans="1:10" ht="12.75">
      <c r="A779" s="73" t="s">
        <v>86</v>
      </c>
      <c r="B779" s="73"/>
      <c r="C779" s="74">
        <v>33.33</v>
      </c>
      <c r="D779" s="73" t="s">
        <v>1975</v>
      </c>
      <c r="E779" s="73" t="s">
        <v>711</v>
      </c>
      <c r="F779" s="75">
        <v>500</v>
      </c>
      <c r="G779" s="75">
        <v>1722</v>
      </c>
      <c r="H779" s="76" t="s">
        <v>738</v>
      </c>
      <c r="I779" s="141" t="s">
        <v>1503</v>
      </c>
      <c r="J779" s="54" t="str">
        <f t="shared" si="11"/>
        <v> </v>
      </c>
    </row>
    <row r="780" spans="1:10" ht="12.75">
      <c r="A780" s="73" t="s">
        <v>509</v>
      </c>
      <c r="B780" s="73"/>
      <c r="C780" s="74">
        <v>33.33</v>
      </c>
      <c r="D780" s="73" t="s">
        <v>1975</v>
      </c>
      <c r="E780" s="73" t="s">
        <v>711</v>
      </c>
      <c r="F780" s="75">
        <v>500</v>
      </c>
      <c r="G780" s="75">
        <v>1723</v>
      </c>
      <c r="H780" s="76" t="s">
        <v>510</v>
      </c>
      <c r="I780" s="141" t="s">
        <v>1503</v>
      </c>
      <c r="J780" s="54" t="str">
        <f t="shared" si="11"/>
        <v> </v>
      </c>
    </row>
    <row r="781" spans="1:10" ht="12.75">
      <c r="A781" s="73" t="s">
        <v>730</v>
      </c>
      <c r="B781" s="73"/>
      <c r="C781" s="74">
        <v>33.33</v>
      </c>
      <c r="D781" s="73" t="s">
        <v>1975</v>
      </c>
      <c r="E781" s="73" t="s">
        <v>711</v>
      </c>
      <c r="F781" s="75">
        <v>500</v>
      </c>
      <c r="G781" s="75">
        <v>1724</v>
      </c>
      <c r="H781" s="76" t="s">
        <v>739</v>
      </c>
      <c r="I781" s="141" t="s">
        <v>1503</v>
      </c>
      <c r="J781" s="54" t="str">
        <f t="shared" si="11"/>
        <v> </v>
      </c>
    </row>
    <row r="782" spans="1:10" ht="12.75">
      <c r="A782" s="73" t="s">
        <v>2354</v>
      </c>
      <c r="B782" s="73"/>
      <c r="C782" s="74">
        <v>33.33</v>
      </c>
      <c r="D782" s="73" t="s">
        <v>1975</v>
      </c>
      <c r="E782" s="73" t="s">
        <v>711</v>
      </c>
      <c r="F782" s="75">
        <v>500</v>
      </c>
      <c r="G782" s="75">
        <v>1726</v>
      </c>
      <c r="H782" s="76" t="s">
        <v>740</v>
      </c>
      <c r="I782" s="141" t="s">
        <v>1503</v>
      </c>
      <c r="J782" s="54" t="str">
        <f t="shared" si="11"/>
        <v> </v>
      </c>
    </row>
    <row r="783" spans="1:10" ht="12.75">
      <c r="A783" s="73" t="s">
        <v>1540</v>
      </c>
      <c r="B783" s="73"/>
      <c r="C783" s="74">
        <v>33.33</v>
      </c>
      <c r="D783" s="73" t="s">
        <v>1975</v>
      </c>
      <c r="E783" s="73" t="s">
        <v>711</v>
      </c>
      <c r="F783" s="75">
        <v>500</v>
      </c>
      <c r="G783" s="75">
        <v>1728</v>
      </c>
      <c r="H783" s="76" t="s">
        <v>1541</v>
      </c>
      <c r="I783" s="141" t="s">
        <v>1503</v>
      </c>
      <c r="J783" s="54" t="str">
        <f t="shared" si="11"/>
        <v> </v>
      </c>
    </row>
    <row r="784" spans="1:10" ht="12.75">
      <c r="A784" s="73" t="s">
        <v>163</v>
      </c>
      <c r="B784" s="73"/>
      <c r="C784" s="74">
        <v>33.33</v>
      </c>
      <c r="D784" s="73" t="s">
        <v>1975</v>
      </c>
      <c r="E784" s="73" t="s">
        <v>2540</v>
      </c>
      <c r="F784" s="75">
        <v>500</v>
      </c>
      <c r="G784" s="75">
        <v>1729</v>
      </c>
      <c r="H784" s="76" t="s">
        <v>164</v>
      </c>
      <c r="I784" s="141" t="s">
        <v>1503</v>
      </c>
      <c r="J784" s="54" t="str">
        <f t="shared" si="11"/>
        <v> </v>
      </c>
    </row>
    <row r="785" spans="1:10" ht="12.75">
      <c r="A785" s="73" t="s">
        <v>390</v>
      </c>
      <c r="B785" s="73"/>
      <c r="C785" s="74">
        <v>33.33</v>
      </c>
      <c r="D785" s="73" t="s">
        <v>1975</v>
      </c>
      <c r="E785" s="73" t="s">
        <v>2540</v>
      </c>
      <c r="F785" s="75">
        <v>500</v>
      </c>
      <c r="G785" s="75">
        <v>1730</v>
      </c>
      <c r="H785" s="76" t="s">
        <v>1380</v>
      </c>
      <c r="I785" s="141" t="s">
        <v>1503</v>
      </c>
      <c r="J785" s="54" t="str">
        <f t="shared" si="11"/>
        <v> </v>
      </c>
    </row>
    <row r="786" spans="1:10" ht="12.75">
      <c r="A786" s="73" t="s">
        <v>511</v>
      </c>
      <c r="B786" s="73"/>
      <c r="C786" s="74">
        <v>33.33</v>
      </c>
      <c r="D786" s="73" t="s">
        <v>1975</v>
      </c>
      <c r="E786" s="73" t="s">
        <v>711</v>
      </c>
      <c r="F786" s="75">
        <v>500</v>
      </c>
      <c r="G786" s="75">
        <v>1731</v>
      </c>
      <c r="H786" s="76" t="s">
        <v>512</v>
      </c>
      <c r="I786" s="141" t="s">
        <v>1503</v>
      </c>
      <c r="J786" s="54" t="str">
        <f aca="true" t="shared" si="12" ref="J786:J849">IF(B786&gt;0,B786*C786," ")</f>
        <v> </v>
      </c>
    </row>
    <row r="787" spans="1:10" ht="12.75">
      <c r="A787" s="132" t="s">
        <v>2089</v>
      </c>
      <c r="B787" s="132"/>
      <c r="C787" s="133">
        <v>25.2</v>
      </c>
      <c r="D787" s="73" t="s">
        <v>1968</v>
      </c>
      <c r="E787" s="73" t="s">
        <v>1694</v>
      </c>
      <c r="F787" s="75">
        <v>1800</v>
      </c>
      <c r="G787" s="75">
        <v>11298</v>
      </c>
      <c r="H787" s="76" t="s">
        <v>2090</v>
      </c>
      <c r="I787" s="71"/>
      <c r="J787" s="54" t="str">
        <f t="shared" si="12"/>
        <v> </v>
      </c>
    </row>
    <row r="788" spans="1:10" ht="12.75">
      <c r="A788" s="73" t="s">
        <v>94</v>
      </c>
      <c r="B788" s="73"/>
      <c r="C788" s="74">
        <v>22.12</v>
      </c>
      <c r="D788" s="73" t="s">
        <v>2020</v>
      </c>
      <c r="E788" s="73" t="s">
        <v>2540</v>
      </c>
      <c r="F788" s="75">
        <v>1500</v>
      </c>
      <c r="G788" s="75">
        <v>1738</v>
      </c>
      <c r="H788" s="76" t="s">
        <v>102</v>
      </c>
      <c r="I788" s="141" t="s">
        <v>1503</v>
      </c>
      <c r="J788" s="54" t="str">
        <f t="shared" si="12"/>
        <v> </v>
      </c>
    </row>
    <row r="789" spans="1:10" ht="12.75">
      <c r="A789" s="73" t="s">
        <v>2833</v>
      </c>
      <c r="B789" s="73"/>
      <c r="C789" s="74">
        <v>61.11</v>
      </c>
      <c r="D789" s="73" t="s">
        <v>1975</v>
      </c>
      <c r="E789" s="73" t="s">
        <v>711</v>
      </c>
      <c r="F789" s="75">
        <v>500</v>
      </c>
      <c r="G789" s="75">
        <v>1741</v>
      </c>
      <c r="H789" s="76" t="s">
        <v>2834</v>
      </c>
      <c r="I789" s="141" t="s">
        <v>1503</v>
      </c>
      <c r="J789" s="54" t="str">
        <f t="shared" si="12"/>
        <v> </v>
      </c>
    </row>
    <row r="790" spans="1:10" ht="12.75">
      <c r="A790" s="73" t="s">
        <v>1178</v>
      </c>
      <c r="B790" s="73"/>
      <c r="C790" s="74">
        <v>61.11</v>
      </c>
      <c r="D790" s="73" t="s">
        <v>1975</v>
      </c>
      <c r="E790" s="73" t="s">
        <v>2540</v>
      </c>
      <c r="F790" s="75">
        <v>500</v>
      </c>
      <c r="G790" s="75">
        <v>1742</v>
      </c>
      <c r="H790" s="76" t="s">
        <v>1179</v>
      </c>
      <c r="I790" s="141" t="s">
        <v>1503</v>
      </c>
      <c r="J790" s="54" t="str">
        <f t="shared" si="12"/>
        <v> </v>
      </c>
    </row>
    <row r="791" spans="1:10" ht="12.75">
      <c r="A791" s="73" t="s">
        <v>2036</v>
      </c>
      <c r="B791" s="73"/>
      <c r="C791" s="74">
        <v>61.11</v>
      </c>
      <c r="D791" s="73" t="s">
        <v>1975</v>
      </c>
      <c r="E791" s="73" t="s">
        <v>2540</v>
      </c>
      <c r="F791" s="75">
        <v>500</v>
      </c>
      <c r="G791" s="75">
        <v>1743</v>
      </c>
      <c r="H791" s="76" t="s">
        <v>1950</v>
      </c>
      <c r="I791" s="141" t="s">
        <v>1503</v>
      </c>
      <c r="J791" s="54" t="str">
        <f t="shared" si="12"/>
        <v> </v>
      </c>
    </row>
    <row r="792" spans="1:10" ht="12.75">
      <c r="A792" s="73" t="s">
        <v>439</v>
      </c>
      <c r="B792" s="73"/>
      <c r="C792" s="74">
        <v>61.11</v>
      </c>
      <c r="D792" s="73" t="s">
        <v>1975</v>
      </c>
      <c r="E792" s="73" t="s">
        <v>2540</v>
      </c>
      <c r="F792" s="75">
        <v>500</v>
      </c>
      <c r="G792" s="75">
        <v>1744</v>
      </c>
      <c r="H792" s="76" t="s">
        <v>440</v>
      </c>
      <c r="I792" s="141" t="s">
        <v>1503</v>
      </c>
      <c r="J792" s="54" t="str">
        <f t="shared" si="12"/>
        <v> </v>
      </c>
    </row>
    <row r="793" spans="1:10" ht="12.75">
      <c r="A793" s="73" t="s">
        <v>1219</v>
      </c>
      <c r="B793" s="73"/>
      <c r="C793" s="74">
        <v>61.11</v>
      </c>
      <c r="D793" s="73" t="s">
        <v>1975</v>
      </c>
      <c r="E793" s="73" t="s">
        <v>711</v>
      </c>
      <c r="F793" s="75">
        <v>500</v>
      </c>
      <c r="G793" s="75">
        <v>1747</v>
      </c>
      <c r="H793" s="76" t="s">
        <v>1220</v>
      </c>
      <c r="I793" s="141" t="s">
        <v>1503</v>
      </c>
      <c r="J793" s="54" t="str">
        <f t="shared" si="12"/>
        <v> </v>
      </c>
    </row>
    <row r="794" spans="1:10" ht="12.75">
      <c r="A794" s="73" t="s">
        <v>2878</v>
      </c>
      <c r="B794" s="73"/>
      <c r="C794" s="74">
        <v>61.11</v>
      </c>
      <c r="D794" s="73" t="s">
        <v>1975</v>
      </c>
      <c r="E794" s="73" t="s">
        <v>711</v>
      </c>
      <c r="F794" s="75">
        <v>500</v>
      </c>
      <c r="G794" s="75">
        <v>1749</v>
      </c>
      <c r="H794" s="76" t="s">
        <v>1381</v>
      </c>
      <c r="I794" s="141" t="s">
        <v>1503</v>
      </c>
      <c r="J794" s="54" t="str">
        <f t="shared" si="12"/>
        <v> </v>
      </c>
    </row>
    <row r="795" spans="1:10" ht="12.75">
      <c r="A795" s="73" t="s">
        <v>513</v>
      </c>
      <c r="B795" s="73"/>
      <c r="C795" s="74">
        <v>61.11</v>
      </c>
      <c r="D795" s="73" t="s">
        <v>1975</v>
      </c>
      <c r="E795" s="73" t="s">
        <v>711</v>
      </c>
      <c r="F795" s="75">
        <v>500</v>
      </c>
      <c r="G795" s="75">
        <v>1750</v>
      </c>
      <c r="H795" s="76" t="s">
        <v>514</v>
      </c>
      <c r="I795" s="141" t="s">
        <v>1503</v>
      </c>
      <c r="J795" s="54" t="str">
        <f t="shared" si="12"/>
        <v> </v>
      </c>
    </row>
    <row r="796" spans="1:10" ht="12.75">
      <c r="A796" s="73" t="s">
        <v>515</v>
      </c>
      <c r="B796" s="73"/>
      <c r="C796" s="74">
        <v>61.11</v>
      </c>
      <c r="D796" s="73" t="s">
        <v>1975</v>
      </c>
      <c r="E796" s="73" t="s">
        <v>711</v>
      </c>
      <c r="F796" s="75">
        <v>500</v>
      </c>
      <c r="G796" s="75">
        <v>1751</v>
      </c>
      <c r="H796" s="76" t="s">
        <v>516</v>
      </c>
      <c r="I796" s="141" t="s">
        <v>1503</v>
      </c>
      <c r="J796" s="54" t="str">
        <f t="shared" si="12"/>
        <v> </v>
      </c>
    </row>
    <row r="797" spans="1:10" ht="12.75">
      <c r="A797" s="73" t="s">
        <v>517</v>
      </c>
      <c r="B797" s="73"/>
      <c r="C797" s="74">
        <v>61.11</v>
      </c>
      <c r="D797" s="73" t="s">
        <v>1975</v>
      </c>
      <c r="E797" s="73" t="s">
        <v>2540</v>
      </c>
      <c r="F797" s="75">
        <v>500</v>
      </c>
      <c r="G797" s="75">
        <v>1752</v>
      </c>
      <c r="H797" s="76" t="s">
        <v>518</v>
      </c>
      <c r="I797" s="141" t="s">
        <v>1503</v>
      </c>
      <c r="J797" s="54" t="str">
        <f t="shared" si="12"/>
        <v> </v>
      </c>
    </row>
    <row r="798" spans="1:10" ht="12.75">
      <c r="A798" s="73" t="s">
        <v>1951</v>
      </c>
      <c r="B798" s="73"/>
      <c r="C798" s="74">
        <v>44.61</v>
      </c>
      <c r="D798" s="73" t="s">
        <v>1975</v>
      </c>
      <c r="E798" s="73" t="s">
        <v>223</v>
      </c>
      <c r="F798" s="75">
        <v>500</v>
      </c>
      <c r="G798" s="75">
        <v>1753</v>
      </c>
      <c r="H798" s="76" t="s">
        <v>1952</v>
      </c>
      <c r="I798" s="141" t="s">
        <v>1503</v>
      </c>
      <c r="J798" s="54" t="str">
        <f t="shared" si="12"/>
        <v> </v>
      </c>
    </row>
    <row r="799" spans="1:10" ht="12.75">
      <c r="A799" s="73" t="s">
        <v>2203</v>
      </c>
      <c r="B799" s="73"/>
      <c r="C799" s="74">
        <v>59</v>
      </c>
      <c r="D799" s="73" t="s">
        <v>1975</v>
      </c>
      <c r="E799" s="73" t="s">
        <v>711</v>
      </c>
      <c r="F799" s="75">
        <v>500</v>
      </c>
      <c r="G799" s="75">
        <v>1759</v>
      </c>
      <c r="H799" s="76" t="s">
        <v>2204</v>
      </c>
      <c r="I799" s="141" t="s">
        <v>1503</v>
      </c>
      <c r="J799" s="54" t="str">
        <f t="shared" si="12"/>
        <v> </v>
      </c>
    </row>
    <row r="800" spans="1:10" ht="12.75">
      <c r="A800" s="73" t="s">
        <v>1201</v>
      </c>
      <c r="B800" s="73"/>
      <c r="C800" s="74">
        <v>64.74</v>
      </c>
      <c r="D800" s="73" t="s">
        <v>1975</v>
      </c>
      <c r="E800" s="73" t="s">
        <v>711</v>
      </c>
      <c r="F800" s="75">
        <v>500</v>
      </c>
      <c r="G800" s="75">
        <v>1769</v>
      </c>
      <c r="H800" s="76" t="s">
        <v>1202</v>
      </c>
      <c r="I800" s="141" t="s">
        <v>1503</v>
      </c>
      <c r="J800" s="54" t="str">
        <f t="shared" si="12"/>
        <v> </v>
      </c>
    </row>
    <row r="801" spans="1:10" ht="12.75">
      <c r="A801" s="73" t="s">
        <v>519</v>
      </c>
      <c r="B801" s="73"/>
      <c r="C801" s="74">
        <v>64.74</v>
      </c>
      <c r="D801" s="73" t="s">
        <v>1975</v>
      </c>
      <c r="E801" s="73" t="s">
        <v>2540</v>
      </c>
      <c r="F801" s="75">
        <v>500</v>
      </c>
      <c r="G801" s="75">
        <v>1771</v>
      </c>
      <c r="H801" s="76" t="s">
        <v>520</v>
      </c>
      <c r="I801" s="141" t="s">
        <v>1503</v>
      </c>
      <c r="J801" s="54" t="str">
        <f t="shared" si="12"/>
        <v> </v>
      </c>
    </row>
    <row r="802" spans="1:10" ht="12.75">
      <c r="A802" s="73" t="s">
        <v>2645</v>
      </c>
      <c r="B802" s="73"/>
      <c r="C802" s="74">
        <v>64.74</v>
      </c>
      <c r="D802" s="73" t="s">
        <v>1975</v>
      </c>
      <c r="E802" s="73" t="s">
        <v>711</v>
      </c>
      <c r="F802" s="75">
        <v>500</v>
      </c>
      <c r="G802" s="75">
        <v>1774</v>
      </c>
      <c r="H802" s="76" t="s">
        <v>824</v>
      </c>
      <c r="I802" s="141" t="s">
        <v>1503</v>
      </c>
      <c r="J802" s="54" t="str">
        <f t="shared" si="12"/>
        <v> </v>
      </c>
    </row>
    <row r="803" spans="1:10" ht="12.75">
      <c r="A803" s="73" t="s">
        <v>1180</v>
      </c>
      <c r="B803" s="73"/>
      <c r="C803" s="74">
        <v>64.74</v>
      </c>
      <c r="D803" s="73" t="s">
        <v>1975</v>
      </c>
      <c r="E803" s="73" t="s">
        <v>2540</v>
      </c>
      <c r="F803" s="75">
        <v>500</v>
      </c>
      <c r="G803" s="75">
        <v>1775</v>
      </c>
      <c r="H803" s="76" t="s">
        <v>1181</v>
      </c>
      <c r="I803" s="141" t="s">
        <v>1503</v>
      </c>
      <c r="J803" s="54" t="str">
        <f t="shared" si="12"/>
        <v> </v>
      </c>
    </row>
    <row r="804" spans="1:10" ht="12.75">
      <c r="A804" s="73" t="s">
        <v>1334</v>
      </c>
      <c r="B804" s="73"/>
      <c r="C804" s="74">
        <v>64.74</v>
      </c>
      <c r="D804" s="73" t="s">
        <v>1975</v>
      </c>
      <c r="E804" s="73" t="s">
        <v>711</v>
      </c>
      <c r="F804" s="75">
        <v>500</v>
      </c>
      <c r="G804" s="75">
        <v>1777</v>
      </c>
      <c r="H804" s="76" t="s">
        <v>2646</v>
      </c>
      <c r="I804" s="141" t="s">
        <v>1503</v>
      </c>
      <c r="J804" s="54" t="str">
        <f t="shared" si="12"/>
        <v> </v>
      </c>
    </row>
    <row r="805" spans="1:10" ht="12.75">
      <c r="A805" s="73" t="s">
        <v>521</v>
      </c>
      <c r="B805" s="73"/>
      <c r="C805" s="74">
        <v>61.11</v>
      </c>
      <c r="D805" s="73" t="s">
        <v>522</v>
      </c>
      <c r="E805" s="73" t="s">
        <v>2540</v>
      </c>
      <c r="F805" s="75"/>
      <c r="G805" s="75">
        <v>10132</v>
      </c>
      <c r="H805" s="76" t="s">
        <v>523</v>
      </c>
      <c r="I805" s="141" t="s">
        <v>1503</v>
      </c>
      <c r="J805" s="54" t="str">
        <f t="shared" si="12"/>
        <v> </v>
      </c>
    </row>
    <row r="806" spans="1:10" ht="12.75">
      <c r="A806" s="73" t="s">
        <v>1236</v>
      </c>
      <c r="B806" s="73"/>
      <c r="C806" s="74">
        <v>61.11</v>
      </c>
      <c r="D806" s="73" t="s">
        <v>1975</v>
      </c>
      <c r="E806" s="73" t="s">
        <v>711</v>
      </c>
      <c r="F806" s="75">
        <v>500</v>
      </c>
      <c r="G806" s="75">
        <v>1779</v>
      </c>
      <c r="H806" s="76" t="s">
        <v>1237</v>
      </c>
      <c r="I806" s="71"/>
      <c r="J806" s="54" t="str">
        <f t="shared" si="12"/>
        <v> </v>
      </c>
    </row>
    <row r="807" spans="1:10" ht="12.75">
      <c r="A807" s="73" t="s">
        <v>587</v>
      </c>
      <c r="B807" s="73"/>
      <c r="C807" s="74">
        <v>30.31</v>
      </c>
      <c r="D807" s="73" t="s">
        <v>2624</v>
      </c>
      <c r="E807" s="73" t="s">
        <v>2540</v>
      </c>
      <c r="F807" s="75">
        <v>1600</v>
      </c>
      <c r="G807" s="75">
        <v>1783</v>
      </c>
      <c r="H807" s="76" t="s">
        <v>588</v>
      </c>
      <c r="I807" s="141" t="s">
        <v>1503</v>
      </c>
      <c r="J807" s="54" t="str">
        <f t="shared" si="12"/>
        <v> </v>
      </c>
    </row>
    <row r="808" spans="1:10" ht="12.75">
      <c r="A808" s="73" t="s">
        <v>165</v>
      </c>
      <c r="B808" s="73"/>
      <c r="C808" s="74">
        <v>30.31</v>
      </c>
      <c r="D808" s="73" t="s">
        <v>2624</v>
      </c>
      <c r="E808" s="73" t="s">
        <v>2540</v>
      </c>
      <c r="F808" s="75">
        <v>1700</v>
      </c>
      <c r="G808" s="75">
        <v>1784</v>
      </c>
      <c r="H808" s="76" t="s">
        <v>166</v>
      </c>
      <c r="I808" s="141" t="s">
        <v>1503</v>
      </c>
      <c r="J808" s="54" t="str">
        <f t="shared" si="12"/>
        <v> </v>
      </c>
    </row>
    <row r="809" spans="1:10" ht="12.75">
      <c r="A809" s="132" t="s">
        <v>349</v>
      </c>
      <c r="B809" s="132"/>
      <c r="C809" s="133">
        <v>50.11</v>
      </c>
      <c r="D809" s="73" t="s">
        <v>1968</v>
      </c>
      <c r="E809" s="73" t="s">
        <v>2540</v>
      </c>
      <c r="F809" s="75">
        <v>1500</v>
      </c>
      <c r="G809" s="75">
        <v>10576</v>
      </c>
      <c r="H809" s="76" t="s">
        <v>350</v>
      </c>
      <c r="I809" s="141" t="s">
        <v>1503</v>
      </c>
      <c r="J809" s="54" t="str">
        <f t="shared" si="12"/>
        <v> </v>
      </c>
    </row>
    <row r="810" spans="1:10" ht="12.75">
      <c r="A810" s="73" t="s">
        <v>1238</v>
      </c>
      <c r="B810" s="73"/>
      <c r="C810" s="74">
        <v>50.11</v>
      </c>
      <c r="D810" s="73" t="s">
        <v>1975</v>
      </c>
      <c r="E810" s="73" t="s">
        <v>2540</v>
      </c>
      <c r="F810" s="75">
        <v>500</v>
      </c>
      <c r="G810" s="75">
        <v>1786</v>
      </c>
      <c r="H810" s="76" t="s">
        <v>1239</v>
      </c>
      <c r="I810" s="141" t="s">
        <v>1503</v>
      </c>
      <c r="J810" s="54" t="str">
        <f t="shared" si="12"/>
        <v> </v>
      </c>
    </row>
    <row r="811" spans="1:10" ht="12.75">
      <c r="A811" s="73" t="s">
        <v>1156</v>
      </c>
      <c r="B811" s="73"/>
      <c r="C811" s="74">
        <v>26.64</v>
      </c>
      <c r="D811" s="73" t="s">
        <v>1975</v>
      </c>
      <c r="E811" s="73" t="s">
        <v>2540</v>
      </c>
      <c r="F811" s="75">
        <v>500</v>
      </c>
      <c r="G811" s="75">
        <v>1787</v>
      </c>
      <c r="H811" s="76" t="s">
        <v>1157</v>
      </c>
      <c r="I811" s="141" t="s">
        <v>1503</v>
      </c>
      <c r="J811" s="54" t="str">
        <f t="shared" si="12"/>
        <v> </v>
      </c>
    </row>
    <row r="812" spans="1:10" ht="12.75">
      <c r="A812" s="73" t="s">
        <v>1598</v>
      </c>
      <c r="B812" s="73"/>
      <c r="C812" s="74">
        <v>28.49</v>
      </c>
      <c r="D812" s="73" t="s">
        <v>2624</v>
      </c>
      <c r="E812" s="73" t="s">
        <v>1447</v>
      </c>
      <c r="F812" s="75">
        <v>1700</v>
      </c>
      <c r="G812" s="75">
        <v>1790</v>
      </c>
      <c r="H812" s="76" t="s">
        <v>1599</v>
      </c>
      <c r="I812" s="141" t="s">
        <v>1503</v>
      </c>
      <c r="J812" s="54" t="str">
        <f t="shared" si="12"/>
        <v> </v>
      </c>
    </row>
    <row r="813" spans="1:10" ht="12.75">
      <c r="A813" s="132" t="s">
        <v>1221</v>
      </c>
      <c r="B813" s="132"/>
      <c r="C813" s="133">
        <v>31.85</v>
      </c>
      <c r="D813" s="73" t="s">
        <v>1975</v>
      </c>
      <c r="E813" s="73" t="s">
        <v>711</v>
      </c>
      <c r="F813" s="75">
        <v>500</v>
      </c>
      <c r="G813" s="75">
        <v>10573</v>
      </c>
      <c r="H813" s="76" t="s">
        <v>1222</v>
      </c>
      <c r="I813" s="141" t="s">
        <v>1503</v>
      </c>
      <c r="J813" s="54" t="str">
        <f t="shared" si="12"/>
        <v> </v>
      </c>
    </row>
    <row r="814" spans="1:10" ht="12.75">
      <c r="A814" s="132" t="s">
        <v>589</v>
      </c>
      <c r="B814" s="132"/>
      <c r="C814" s="133">
        <v>31.85</v>
      </c>
      <c r="D814" s="73" t="s">
        <v>1975</v>
      </c>
      <c r="E814" s="73" t="s">
        <v>2540</v>
      </c>
      <c r="F814" s="75">
        <v>500</v>
      </c>
      <c r="G814" s="75">
        <v>10572</v>
      </c>
      <c r="H814" s="76" t="s">
        <v>590</v>
      </c>
      <c r="I814" s="141" t="s">
        <v>1503</v>
      </c>
      <c r="J814" s="54" t="str">
        <f t="shared" si="12"/>
        <v> </v>
      </c>
    </row>
    <row r="815" spans="1:10" ht="12.75">
      <c r="A815" s="132" t="s">
        <v>2004</v>
      </c>
      <c r="B815" s="132"/>
      <c r="C815" s="133">
        <v>31.85</v>
      </c>
      <c r="D815" s="73" t="s">
        <v>1975</v>
      </c>
      <c r="E815" s="73" t="s">
        <v>2540</v>
      </c>
      <c r="F815" s="75">
        <v>500</v>
      </c>
      <c r="G815" s="75">
        <v>10574</v>
      </c>
      <c r="H815" s="76" t="s">
        <v>2617</v>
      </c>
      <c r="I815" s="141" t="s">
        <v>1503</v>
      </c>
      <c r="J815" s="54" t="str">
        <f t="shared" si="12"/>
        <v> </v>
      </c>
    </row>
    <row r="816" spans="1:10" ht="12.75">
      <c r="A816" s="132" t="s">
        <v>1223</v>
      </c>
      <c r="B816" s="132"/>
      <c r="C816" s="133">
        <v>31.85</v>
      </c>
      <c r="D816" s="73" t="s">
        <v>1975</v>
      </c>
      <c r="E816" s="73" t="s">
        <v>711</v>
      </c>
      <c r="F816" s="75">
        <v>500</v>
      </c>
      <c r="G816" s="75">
        <v>10564</v>
      </c>
      <c r="H816" s="76" t="s">
        <v>1224</v>
      </c>
      <c r="I816" s="141" t="s">
        <v>1503</v>
      </c>
      <c r="J816" s="54" t="str">
        <f t="shared" si="12"/>
        <v> </v>
      </c>
    </row>
    <row r="817" spans="1:10" ht="12.75">
      <c r="A817" s="132" t="s">
        <v>2005</v>
      </c>
      <c r="B817" s="132"/>
      <c r="C817" s="133">
        <v>31.85</v>
      </c>
      <c r="D817" s="73" t="s">
        <v>1975</v>
      </c>
      <c r="E817" s="73" t="s">
        <v>2540</v>
      </c>
      <c r="F817" s="75">
        <v>500</v>
      </c>
      <c r="G817" s="75">
        <v>10571</v>
      </c>
      <c r="H817" s="76" t="s">
        <v>441</v>
      </c>
      <c r="I817" s="141" t="s">
        <v>1503</v>
      </c>
      <c r="J817" s="54" t="str">
        <f t="shared" si="12"/>
        <v> </v>
      </c>
    </row>
    <row r="818" spans="1:10" ht="12.75">
      <c r="A818" s="132" t="s">
        <v>1487</v>
      </c>
      <c r="B818" s="132"/>
      <c r="C818" s="133">
        <v>29.65</v>
      </c>
      <c r="D818" s="73" t="s">
        <v>1975</v>
      </c>
      <c r="E818" s="73" t="s">
        <v>2540</v>
      </c>
      <c r="F818" s="75">
        <v>500</v>
      </c>
      <c r="G818" s="75">
        <v>10565</v>
      </c>
      <c r="H818" s="76" t="s">
        <v>1488</v>
      </c>
      <c r="I818" s="141" t="s">
        <v>1503</v>
      </c>
      <c r="J818" s="54" t="str">
        <f t="shared" si="12"/>
        <v> </v>
      </c>
    </row>
    <row r="819" spans="1:10" ht="12.75">
      <c r="A819" s="132" t="s">
        <v>167</v>
      </c>
      <c r="B819" s="132"/>
      <c r="C819" s="133">
        <v>36.85</v>
      </c>
      <c r="D819" s="73" t="s">
        <v>2809</v>
      </c>
      <c r="E819" s="73" t="s">
        <v>2540</v>
      </c>
      <c r="F819" s="75">
        <v>500</v>
      </c>
      <c r="G819" s="75">
        <v>11349</v>
      </c>
      <c r="H819" s="76" t="s">
        <v>2205</v>
      </c>
      <c r="I819" s="71"/>
      <c r="J819" s="54" t="str">
        <f t="shared" si="12"/>
        <v> </v>
      </c>
    </row>
    <row r="820" spans="1:10" ht="12.75">
      <c r="A820" s="132" t="s">
        <v>1255</v>
      </c>
      <c r="B820" s="132"/>
      <c r="C820" s="133">
        <v>36.85</v>
      </c>
      <c r="D820" s="73" t="s">
        <v>2809</v>
      </c>
      <c r="E820" s="73" t="s">
        <v>1447</v>
      </c>
      <c r="F820" s="75">
        <v>500</v>
      </c>
      <c r="G820" s="75">
        <v>10719</v>
      </c>
      <c r="H820" s="76" t="s">
        <v>2242</v>
      </c>
      <c r="I820" s="141" t="s">
        <v>1503</v>
      </c>
      <c r="J820" s="54" t="str">
        <f t="shared" si="12"/>
        <v> </v>
      </c>
    </row>
    <row r="821" spans="1:10" ht="12.75">
      <c r="A821" s="132" t="s">
        <v>1256</v>
      </c>
      <c r="B821" s="132"/>
      <c r="C821" s="133">
        <v>36.85</v>
      </c>
      <c r="D821" s="73" t="s">
        <v>2809</v>
      </c>
      <c r="E821" s="73" t="s">
        <v>2540</v>
      </c>
      <c r="F821" s="75">
        <v>500</v>
      </c>
      <c r="G821" s="75">
        <v>2164</v>
      </c>
      <c r="H821" s="76" t="s">
        <v>2243</v>
      </c>
      <c r="I821" s="141" t="s">
        <v>1503</v>
      </c>
      <c r="J821" s="54" t="str">
        <f t="shared" si="12"/>
        <v> </v>
      </c>
    </row>
    <row r="822" spans="1:10" ht="12.75">
      <c r="A822" s="132" t="s">
        <v>1257</v>
      </c>
      <c r="B822" s="132"/>
      <c r="C822" s="133">
        <v>36.85</v>
      </c>
      <c r="D822" s="73" t="s">
        <v>2809</v>
      </c>
      <c r="E822" s="73" t="s">
        <v>2540</v>
      </c>
      <c r="F822" s="75">
        <v>500</v>
      </c>
      <c r="G822" s="75">
        <v>10720</v>
      </c>
      <c r="H822" s="76" t="s">
        <v>2504</v>
      </c>
      <c r="I822" s="141" t="s">
        <v>1503</v>
      </c>
      <c r="J822" s="54" t="str">
        <f t="shared" si="12"/>
        <v> </v>
      </c>
    </row>
    <row r="823" spans="1:10" ht="12.75">
      <c r="A823" s="73" t="s">
        <v>1099</v>
      </c>
      <c r="B823" s="73"/>
      <c r="C823" s="74">
        <v>22.31</v>
      </c>
      <c r="D823" s="73" t="s">
        <v>2020</v>
      </c>
      <c r="E823" s="73" t="s">
        <v>2540</v>
      </c>
      <c r="F823" s="75">
        <v>1500</v>
      </c>
      <c r="G823" s="75">
        <v>1791</v>
      </c>
      <c r="H823" s="76" t="s">
        <v>1100</v>
      </c>
      <c r="I823" s="141" t="s">
        <v>1503</v>
      </c>
      <c r="J823" s="54" t="str">
        <f t="shared" si="12"/>
        <v> </v>
      </c>
    </row>
    <row r="824" spans="1:10" ht="12.75">
      <c r="A824" s="73" t="s">
        <v>591</v>
      </c>
      <c r="B824" s="73"/>
      <c r="C824" s="74">
        <v>20.68</v>
      </c>
      <c r="D824" s="73" t="s">
        <v>1975</v>
      </c>
      <c r="E824" s="73" t="s">
        <v>2540</v>
      </c>
      <c r="F824" s="75">
        <v>500</v>
      </c>
      <c r="G824" s="75">
        <v>1794</v>
      </c>
      <c r="H824" s="76" t="s">
        <v>592</v>
      </c>
      <c r="I824" s="141" t="s">
        <v>1503</v>
      </c>
      <c r="J824" s="54" t="str">
        <f t="shared" si="12"/>
        <v> </v>
      </c>
    </row>
    <row r="825" spans="1:10" ht="12.75">
      <c r="A825" s="73" t="s">
        <v>2206</v>
      </c>
      <c r="B825" s="73"/>
      <c r="C825" s="74">
        <v>80.3</v>
      </c>
      <c r="D825" s="73" t="s">
        <v>2880</v>
      </c>
      <c r="E825" s="73" t="s">
        <v>2540</v>
      </c>
      <c r="F825" s="75">
        <v>500</v>
      </c>
      <c r="G825" s="75">
        <v>10134</v>
      </c>
      <c r="H825" s="76" t="s">
        <v>2207</v>
      </c>
      <c r="I825" s="141" t="s">
        <v>1503</v>
      </c>
      <c r="J825" s="54" t="str">
        <f t="shared" si="12"/>
        <v> </v>
      </c>
    </row>
    <row r="826" spans="1:10" ht="12.75">
      <c r="A826" s="73" t="s">
        <v>839</v>
      </c>
      <c r="B826" s="73"/>
      <c r="C826" s="74">
        <v>96.8</v>
      </c>
      <c r="D826" s="73" t="s">
        <v>1976</v>
      </c>
      <c r="E826" s="73" t="s">
        <v>2540</v>
      </c>
      <c r="F826" s="75">
        <v>500</v>
      </c>
      <c r="G826" s="75">
        <v>1795</v>
      </c>
      <c r="H826" s="76" t="s">
        <v>1542</v>
      </c>
      <c r="I826" s="141" t="s">
        <v>1503</v>
      </c>
      <c r="J826" s="54" t="str">
        <f t="shared" si="12"/>
        <v> </v>
      </c>
    </row>
    <row r="827" spans="1:10" ht="12.75">
      <c r="A827" s="73" t="s">
        <v>2626</v>
      </c>
      <c r="B827" s="73"/>
      <c r="C827" s="74">
        <v>32.64</v>
      </c>
      <c r="D827" s="73" t="s">
        <v>1975</v>
      </c>
      <c r="E827" s="73" t="s">
        <v>2540</v>
      </c>
      <c r="F827" s="75">
        <v>500</v>
      </c>
      <c r="G827" s="75">
        <v>1796</v>
      </c>
      <c r="H827" s="76" t="s">
        <v>2505</v>
      </c>
      <c r="I827" s="141" t="s">
        <v>1503</v>
      </c>
      <c r="J827" s="54" t="str">
        <f t="shared" si="12"/>
        <v> </v>
      </c>
    </row>
    <row r="828" spans="1:10" ht="12.75">
      <c r="A828" s="73" t="s">
        <v>1543</v>
      </c>
      <c r="B828" s="73"/>
      <c r="C828" s="74">
        <v>32.64</v>
      </c>
      <c r="D828" s="73" t="s">
        <v>1975</v>
      </c>
      <c r="E828" s="73" t="s">
        <v>711</v>
      </c>
      <c r="F828" s="75">
        <v>500</v>
      </c>
      <c r="G828" s="75">
        <v>1797</v>
      </c>
      <c r="H828" s="76" t="s">
        <v>1544</v>
      </c>
      <c r="I828" s="141" t="s">
        <v>1503</v>
      </c>
      <c r="J828" s="54" t="str">
        <f t="shared" si="12"/>
        <v> </v>
      </c>
    </row>
    <row r="829" spans="1:10" ht="12.75">
      <c r="A829" s="73" t="s">
        <v>1830</v>
      </c>
      <c r="B829" s="73"/>
      <c r="C829" s="74">
        <v>32.64</v>
      </c>
      <c r="D829" s="73" t="s">
        <v>1975</v>
      </c>
      <c r="E829" s="73" t="s">
        <v>2540</v>
      </c>
      <c r="F829" s="75">
        <v>500</v>
      </c>
      <c r="G829" s="75">
        <v>1798</v>
      </c>
      <c r="H829" s="76" t="s">
        <v>2506</v>
      </c>
      <c r="I829" s="141" t="s">
        <v>1503</v>
      </c>
      <c r="J829" s="54" t="str">
        <f t="shared" si="12"/>
        <v> </v>
      </c>
    </row>
    <row r="830" spans="1:10" ht="12.75">
      <c r="A830" s="73" t="s">
        <v>1831</v>
      </c>
      <c r="B830" s="73"/>
      <c r="C830" s="74">
        <v>32.64</v>
      </c>
      <c r="D830" s="73" t="s">
        <v>1975</v>
      </c>
      <c r="E830" s="73" t="s">
        <v>1694</v>
      </c>
      <c r="F830" s="75">
        <v>500</v>
      </c>
      <c r="G830" s="75">
        <v>1800</v>
      </c>
      <c r="H830" s="76" t="s">
        <v>1382</v>
      </c>
      <c r="I830" s="141" t="s">
        <v>1503</v>
      </c>
      <c r="J830" s="54" t="str">
        <f t="shared" si="12"/>
        <v> </v>
      </c>
    </row>
    <row r="831" spans="1:10" ht="12.75">
      <c r="A831" s="73" t="s">
        <v>1832</v>
      </c>
      <c r="B831" s="73"/>
      <c r="C831" s="74">
        <v>32.64</v>
      </c>
      <c r="D831" s="73" t="s">
        <v>1975</v>
      </c>
      <c r="E831" s="73" t="s">
        <v>711</v>
      </c>
      <c r="F831" s="75">
        <v>500</v>
      </c>
      <c r="G831" s="75">
        <v>1801</v>
      </c>
      <c r="H831" s="76" t="s">
        <v>1383</v>
      </c>
      <c r="I831" s="141" t="s">
        <v>1503</v>
      </c>
      <c r="J831" s="54" t="str">
        <f t="shared" si="12"/>
        <v> </v>
      </c>
    </row>
    <row r="832" spans="1:10" ht="12.75">
      <c r="A832" s="73" t="s">
        <v>1862</v>
      </c>
      <c r="B832" s="73"/>
      <c r="C832" s="74">
        <v>32.64</v>
      </c>
      <c r="D832" s="73" t="s">
        <v>1975</v>
      </c>
      <c r="E832" s="73" t="s">
        <v>2540</v>
      </c>
      <c r="F832" s="75">
        <v>500</v>
      </c>
      <c r="G832" s="75">
        <v>1802</v>
      </c>
      <c r="H832" s="76" t="s">
        <v>1489</v>
      </c>
      <c r="I832" s="141" t="s">
        <v>1503</v>
      </c>
      <c r="J832" s="54" t="str">
        <f t="shared" si="12"/>
        <v> </v>
      </c>
    </row>
    <row r="833" spans="1:10" ht="12.75">
      <c r="A833" s="73" t="s">
        <v>825</v>
      </c>
      <c r="B833" s="73"/>
      <c r="C833" s="74">
        <v>32.64</v>
      </c>
      <c r="D833" s="73" t="s">
        <v>1975</v>
      </c>
      <c r="E833" s="73" t="s">
        <v>711</v>
      </c>
      <c r="F833" s="75">
        <v>500</v>
      </c>
      <c r="G833" s="75">
        <v>1803</v>
      </c>
      <c r="H833" s="76" t="s">
        <v>826</v>
      </c>
      <c r="I833" s="141" t="s">
        <v>1503</v>
      </c>
      <c r="J833" s="54" t="str">
        <f t="shared" si="12"/>
        <v> </v>
      </c>
    </row>
    <row r="834" spans="1:10" ht="12.75">
      <c r="A834" s="132" t="s">
        <v>1101</v>
      </c>
      <c r="B834" s="132"/>
      <c r="C834" s="133">
        <v>19.54</v>
      </c>
      <c r="D834" s="73" t="s">
        <v>2019</v>
      </c>
      <c r="E834" s="73" t="s">
        <v>711</v>
      </c>
      <c r="F834" s="75"/>
      <c r="G834" s="75">
        <v>10951</v>
      </c>
      <c r="H834" s="76" t="s">
        <v>1102</v>
      </c>
      <c r="I834" s="141" t="s">
        <v>1503</v>
      </c>
      <c r="J834" s="54" t="str">
        <f t="shared" si="12"/>
        <v> </v>
      </c>
    </row>
    <row r="835" spans="1:10" ht="12.75">
      <c r="A835" s="73" t="s">
        <v>1103</v>
      </c>
      <c r="B835" s="73"/>
      <c r="C835" s="74">
        <v>19.54</v>
      </c>
      <c r="D835" s="73" t="s">
        <v>2019</v>
      </c>
      <c r="E835" s="73" t="s">
        <v>2540</v>
      </c>
      <c r="F835" s="75">
        <v>1500</v>
      </c>
      <c r="G835" s="75">
        <v>1809</v>
      </c>
      <c r="H835" s="76" t="s">
        <v>1104</v>
      </c>
      <c r="I835" s="141" t="s">
        <v>1503</v>
      </c>
      <c r="J835" s="54" t="str">
        <f t="shared" si="12"/>
        <v> </v>
      </c>
    </row>
    <row r="836" spans="1:10" ht="12.75">
      <c r="A836" s="73" t="s">
        <v>1369</v>
      </c>
      <c r="B836" s="73"/>
      <c r="C836" s="74">
        <v>19.43</v>
      </c>
      <c r="D836" s="73" t="s">
        <v>2019</v>
      </c>
      <c r="E836" s="73" t="s">
        <v>1694</v>
      </c>
      <c r="F836" s="75">
        <v>1500</v>
      </c>
      <c r="G836" s="75">
        <v>1810</v>
      </c>
      <c r="H836" s="76" t="s">
        <v>1930</v>
      </c>
      <c r="I836" s="141" t="s">
        <v>1503</v>
      </c>
      <c r="J836" s="54" t="str">
        <f t="shared" si="12"/>
        <v> </v>
      </c>
    </row>
    <row r="837" spans="1:10" ht="12.75">
      <c r="A837" s="73" t="s">
        <v>1105</v>
      </c>
      <c r="B837" s="73"/>
      <c r="C837" s="74">
        <v>19.54</v>
      </c>
      <c r="D837" s="73" t="s">
        <v>2019</v>
      </c>
      <c r="E837" s="73" t="s">
        <v>711</v>
      </c>
      <c r="F837" s="75">
        <v>1500</v>
      </c>
      <c r="G837" s="75">
        <v>1811</v>
      </c>
      <c r="H837" s="76" t="s">
        <v>1106</v>
      </c>
      <c r="I837" s="141" t="s">
        <v>1503</v>
      </c>
      <c r="J837" s="54" t="str">
        <f t="shared" si="12"/>
        <v> </v>
      </c>
    </row>
    <row r="838" spans="1:10" ht="12.75">
      <c r="A838" s="73" t="s">
        <v>351</v>
      </c>
      <c r="B838" s="73"/>
      <c r="C838" s="74">
        <v>17.83</v>
      </c>
      <c r="D838" s="73" t="s">
        <v>2016</v>
      </c>
      <c r="E838" s="73" t="s">
        <v>1694</v>
      </c>
      <c r="F838" s="75">
        <v>700</v>
      </c>
      <c r="G838" s="75">
        <v>1812</v>
      </c>
      <c r="H838" s="76" t="s">
        <v>1370</v>
      </c>
      <c r="I838" s="141" t="s">
        <v>1503</v>
      </c>
      <c r="J838" s="54" t="str">
        <f t="shared" si="12"/>
        <v> </v>
      </c>
    </row>
    <row r="839" spans="1:10" ht="12.75">
      <c r="A839" s="132" t="s">
        <v>593</v>
      </c>
      <c r="B839" s="132"/>
      <c r="C839" s="133">
        <v>17.23</v>
      </c>
      <c r="D839" s="73" t="s">
        <v>2018</v>
      </c>
      <c r="E839" s="73" t="s">
        <v>2540</v>
      </c>
      <c r="F839" s="75">
        <v>1500</v>
      </c>
      <c r="G839" s="75">
        <v>11371</v>
      </c>
      <c r="H839" s="76" t="s">
        <v>594</v>
      </c>
      <c r="I839" s="71"/>
      <c r="J839" s="54" t="str">
        <f t="shared" si="12"/>
        <v> </v>
      </c>
    </row>
    <row r="840" spans="1:10" ht="12.75">
      <c r="A840" s="73" t="s">
        <v>1107</v>
      </c>
      <c r="B840" s="73"/>
      <c r="C840" s="74">
        <v>17.23</v>
      </c>
      <c r="D840" s="73" t="s">
        <v>2625</v>
      </c>
      <c r="E840" s="73" t="s">
        <v>1447</v>
      </c>
      <c r="F840" s="75">
        <v>1500</v>
      </c>
      <c r="G840" s="75">
        <v>1504</v>
      </c>
      <c r="H840" s="76" t="s">
        <v>1108</v>
      </c>
      <c r="I840" s="141" t="s">
        <v>1503</v>
      </c>
      <c r="J840" s="54" t="str">
        <f t="shared" si="12"/>
        <v> </v>
      </c>
    </row>
    <row r="841" spans="1:10" ht="12.75">
      <c r="A841" s="73" t="s">
        <v>1624</v>
      </c>
      <c r="B841" s="73"/>
      <c r="C841" s="74">
        <v>17.23</v>
      </c>
      <c r="D841" s="73" t="s">
        <v>2625</v>
      </c>
      <c r="E841" s="73" t="s">
        <v>1447</v>
      </c>
      <c r="F841" s="75">
        <v>1500</v>
      </c>
      <c r="G841" s="75">
        <v>1505</v>
      </c>
      <c r="H841" s="76" t="s">
        <v>1625</v>
      </c>
      <c r="I841" s="141" t="s">
        <v>1503</v>
      </c>
      <c r="J841" s="54" t="str">
        <f t="shared" si="12"/>
        <v> </v>
      </c>
    </row>
    <row r="842" spans="1:10" ht="12.75">
      <c r="A842" s="73" t="s">
        <v>1026</v>
      </c>
      <c r="B842" s="73"/>
      <c r="C842" s="74">
        <v>17.23</v>
      </c>
      <c r="D842" s="73" t="s">
        <v>2018</v>
      </c>
      <c r="E842" s="73" t="s">
        <v>2540</v>
      </c>
      <c r="F842" s="75">
        <v>1500</v>
      </c>
      <c r="G842" s="75">
        <v>1506</v>
      </c>
      <c r="H842" s="76" t="s">
        <v>1027</v>
      </c>
      <c r="I842" s="141" t="s">
        <v>1503</v>
      </c>
      <c r="J842" s="54" t="str">
        <f t="shared" si="12"/>
        <v> </v>
      </c>
    </row>
    <row r="843" spans="1:10" ht="12.75">
      <c r="A843" s="73" t="s">
        <v>168</v>
      </c>
      <c r="B843" s="73"/>
      <c r="C843" s="74">
        <v>17.89</v>
      </c>
      <c r="D843" s="73" t="s">
        <v>2017</v>
      </c>
      <c r="E843" s="73" t="s">
        <v>2540</v>
      </c>
      <c r="F843" s="75">
        <v>1400</v>
      </c>
      <c r="G843" s="75">
        <v>1507</v>
      </c>
      <c r="H843" s="76" t="s">
        <v>169</v>
      </c>
      <c r="I843" s="141" t="s">
        <v>1503</v>
      </c>
      <c r="J843" s="54" t="str">
        <f t="shared" si="12"/>
        <v> </v>
      </c>
    </row>
    <row r="844" spans="1:10" ht="12.75">
      <c r="A844" s="132" t="s">
        <v>2208</v>
      </c>
      <c r="B844" s="132"/>
      <c r="C844" s="133">
        <v>18.74</v>
      </c>
      <c r="D844" s="73" t="s">
        <v>2019</v>
      </c>
      <c r="E844" s="73" t="s">
        <v>2540</v>
      </c>
      <c r="F844" s="75">
        <v>1500</v>
      </c>
      <c r="G844" s="75">
        <v>11401</v>
      </c>
      <c r="H844" s="76" t="s">
        <v>2209</v>
      </c>
      <c r="I844" s="71"/>
      <c r="J844" s="54" t="str">
        <f t="shared" si="12"/>
        <v> </v>
      </c>
    </row>
    <row r="845" spans="1:10" ht="12.75">
      <c r="A845" s="73" t="s">
        <v>595</v>
      </c>
      <c r="B845" s="73"/>
      <c r="C845" s="74">
        <v>21.38</v>
      </c>
      <c r="D845" s="73" t="s">
        <v>2019</v>
      </c>
      <c r="E845" s="73" t="s">
        <v>2540</v>
      </c>
      <c r="F845" s="75">
        <v>1500</v>
      </c>
      <c r="G845" s="75">
        <v>10965</v>
      </c>
      <c r="H845" s="76" t="s">
        <v>596</v>
      </c>
      <c r="I845" s="141" t="s">
        <v>1503</v>
      </c>
      <c r="J845" s="54" t="str">
        <f t="shared" si="12"/>
        <v> </v>
      </c>
    </row>
    <row r="846" spans="1:10" ht="12.75">
      <c r="A846" s="73" t="s">
        <v>68</v>
      </c>
      <c r="B846" s="73"/>
      <c r="C846" s="74">
        <v>23.43</v>
      </c>
      <c r="D846" s="73" t="s">
        <v>2624</v>
      </c>
      <c r="E846" s="73" t="s">
        <v>711</v>
      </c>
      <c r="F846" s="75">
        <v>1500</v>
      </c>
      <c r="G846" s="75">
        <v>1509</v>
      </c>
      <c r="H846" s="76" t="s">
        <v>69</v>
      </c>
      <c r="I846" s="141" t="s">
        <v>1503</v>
      </c>
      <c r="J846" s="54" t="str">
        <f t="shared" si="12"/>
        <v> </v>
      </c>
    </row>
    <row r="847" spans="1:10" ht="12.75">
      <c r="A847" s="73" t="s">
        <v>70</v>
      </c>
      <c r="B847" s="73"/>
      <c r="C847" s="74">
        <v>20.31</v>
      </c>
      <c r="D847" s="73" t="s">
        <v>2624</v>
      </c>
      <c r="E847" s="73" t="s">
        <v>711</v>
      </c>
      <c r="F847" s="75">
        <v>1700</v>
      </c>
      <c r="G847" s="75">
        <v>1510</v>
      </c>
      <c r="H847" s="76" t="s">
        <v>71</v>
      </c>
      <c r="I847" s="141" t="s">
        <v>1503</v>
      </c>
      <c r="J847" s="54" t="str">
        <f t="shared" si="12"/>
        <v> </v>
      </c>
    </row>
    <row r="848" spans="1:10" ht="12.75">
      <c r="A848" s="73" t="s">
        <v>72</v>
      </c>
      <c r="B848" s="73"/>
      <c r="C848" s="74">
        <v>18.74</v>
      </c>
      <c r="D848" s="73" t="s">
        <v>2019</v>
      </c>
      <c r="E848" s="73" t="s">
        <v>711</v>
      </c>
      <c r="F848" s="75">
        <v>1500</v>
      </c>
      <c r="G848" s="75">
        <v>1511</v>
      </c>
      <c r="H848" s="76" t="s">
        <v>73</v>
      </c>
      <c r="I848" s="141" t="s">
        <v>1503</v>
      </c>
      <c r="J848" s="54" t="str">
        <f t="shared" si="12"/>
        <v> </v>
      </c>
    </row>
    <row r="849" spans="1:10" ht="12.75">
      <c r="A849" s="73" t="s">
        <v>2818</v>
      </c>
      <c r="B849" s="73"/>
      <c r="C849" s="74">
        <v>22.19</v>
      </c>
      <c r="D849" s="73" t="s">
        <v>2624</v>
      </c>
      <c r="E849" s="73" t="s">
        <v>2540</v>
      </c>
      <c r="F849" s="75">
        <v>1500</v>
      </c>
      <c r="G849" s="75">
        <v>1512</v>
      </c>
      <c r="H849" s="76" t="s">
        <v>2819</v>
      </c>
      <c r="I849" s="141" t="s">
        <v>1503</v>
      </c>
      <c r="J849" s="54" t="str">
        <f t="shared" si="12"/>
        <v> </v>
      </c>
    </row>
    <row r="850" spans="1:10" ht="12.75">
      <c r="A850" s="73" t="s">
        <v>2210</v>
      </c>
      <c r="B850" s="73"/>
      <c r="C850" s="74">
        <v>16.96</v>
      </c>
      <c r="D850" s="73" t="s">
        <v>2018</v>
      </c>
      <c r="E850" s="73" t="s">
        <v>2540</v>
      </c>
      <c r="F850" s="75">
        <v>10</v>
      </c>
      <c r="G850" s="75">
        <v>1513</v>
      </c>
      <c r="H850" s="76" t="s">
        <v>2211</v>
      </c>
      <c r="I850" s="141" t="s">
        <v>1503</v>
      </c>
      <c r="J850" s="54" t="str">
        <f aca="true" t="shared" si="13" ref="J850:J913">IF(B850&gt;0,B850*C850," ")</f>
        <v> </v>
      </c>
    </row>
    <row r="851" spans="1:10" ht="12.75">
      <c r="A851" s="73" t="s">
        <v>699</v>
      </c>
      <c r="B851" s="73"/>
      <c r="C851" s="74">
        <v>18.17</v>
      </c>
      <c r="D851" s="73" t="s">
        <v>2017</v>
      </c>
      <c r="E851" s="73" t="s">
        <v>2540</v>
      </c>
      <c r="F851" s="75">
        <v>900</v>
      </c>
      <c r="G851" s="75">
        <v>1517</v>
      </c>
      <c r="H851" s="76" t="s">
        <v>700</v>
      </c>
      <c r="I851" s="141" t="s">
        <v>1503</v>
      </c>
      <c r="J851" s="54" t="str">
        <f t="shared" si="13"/>
        <v> </v>
      </c>
    </row>
    <row r="852" spans="1:10" ht="12.75">
      <c r="A852" s="132" t="s">
        <v>492</v>
      </c>
      <c r="B852" s="132"/>
      <c r="C852" s="133">
        <v>17.95</v>
      </c>
      <c r="D852" s="73" t="s">
        <v>2018</v>
      </c>
      <c r="E852" s="73" t="s">
        <v>2540</v>
      </c>
      <c r="F852" s="75">
        <v>1200</v>
      </c>
      <c r="G852" s="75">
        <v>11346</v>
      </c>
      <c r="H852" s="76" t="s">
        <v>493</v>
      </c>
      <c r="I852" s="71"/>
      <c r="J852" s="54" t="str">
        <f t="shared" si="13"/>
        <v> </v>
      </c>
    </row>
    <row r="853" spans="1:10" ht="12.75">
      <c r="A853" s="73" t="s">
        <v>723</v>
      </c>
      <c r="B853" s="73"/>
      <c r="C853" s="74">
        <v>27.04</v>
      </c>
      <c r="D853" s="73" t="s">
        <v>2019</v>
      </c>
      <c r="E853" s="73" t="s">
        <v>2540</v>
      </c>
      <c r="F853" s="75">
        <v>1300</v>
      </c>
      <c r="G853" s="75">
        <v>1518</v>
      </c>
      <c r="H853" s="76" t="s">
        <v>2351</v>
      </c>
      <c r="I853" s="141" t="s">
        <v>1503</v>
      </c>
      <c r="J853" s="54" t="str">
        <f t="shared" si="13"/>
        <v> </v>
      </c>
    </row>
    <row r="854" spans="1:10" ht="12.75">
      <c r="A854" s="73" t="s">
        <v>392</v>
      </c>
      <c r="B854" s="73"/>
      <c r="C854" s="74">
        <v>17.95</v>
      </c>
      <c r="D854" s="73" t="s">
        <v>2018</v>
      </c>
      <c r="E854" s="73" t="s">
        <v>711</v>
      </c>
      <c r="F854" s="75">
        <v>1200</v>
      </c>
      <c r="G854" s="75">
        <v>1519</v>
      </c>
      <c r="H854" s="76" t="s">
        <v>393</v>
      </c>
      <c r="I854" s="141" t="s">
        <v>1503</v>
      </c>
      <c r="J854" s="54" t="str">
        <f t="shared" si="13"/>
        <v> </v>
      </c>
    </row>
    <row r="855" spans="1:10" ht="12.75">
      <c r="A855" s="73" t="s">
        <v>741</v>
      </c>
      <c r="B855" s="73"/>
      <c r="C855" s="74">
        <v>15.04</v>
      </c>
      <c r="D855" s="73" t="s">
        <v>2017</v>
      </c>
      <c r="E855" s="73" t="s">
        <v>2540</v>
      </c>
      <c r="F855" s="75">
        <v>1300</v>
      </c>
      <c r="G855" s="75">
        <v>11372</v>
      </c>
      <c r="H855" s="73" t="s">
        <v>506</v>
      </c>
      <c r="I855" s="71"/>
      <c r="J855" s="54" t="str">
        <f t="shared" si="13"/>
        <v> </v>
      </c>
    </row>
    <row r="856" spans="1:10" ht="12.75">
      <c r="A856" s="132" t="s">
        <v>726</v>
      </c>
      <c r="B856" s="132"/>
      <c r="C856" s="133">
        <v>17.09</v>
      </c>
      <c r="D856" s="73" t="s">
        <v>2017</v>
      </c>
      <c r="E856" s="73" t="s">
        <v>711</v>
      </c>
      <c r="F856" s="75">
        <v>1300</v>
      </c>
      <c r="G856" s="75">
        <v>11347</v>
      </c>
      <c r="H856" s="76" t="s">
        <v>727</v>
      </c>
      <c r="I856" s="71"/>
      <c r="J856" s="54" t="str">
        <f t="shared" si="13"/>
        <v> </v>
      </c>
    </row>
    <row r="857" spans="1:10" ht="12.75">
      <c r="A857" s="73" t="s">
        <v>2361</v>
      </c>
      <c r="B857" s="73"/>
      <c r="C857" s="74">
        <v>17.09</v>
      </c>
      <c r="D857" s="73" t="s">
        <v>2017</v>
      </c>
      <c r="E857" s="73" t="s">
        <v>711</v>
      </c>
      <c r="F857" s="75">
        <v>1300</v>
      </c>
      <c r="G857" s="75">
        <v>1531</v>
      </c>
      <c r="H857" s="76" t="s">
        <v>2350</v>
      </c>
      <c r="I857" s="141" t="s">
        <v>1503</v>
      </c>
      <c r="J857" s="54" t="str">
        <f t="shared" si="13"/>
        <v> </v>
      </c>
    </row>
    <row r="858" spans="1:10" ht="12.75">
      <c r="A858" s="73" t="s">
        <v>1040</v>
      </c>
      <c r="B858" s="73"/>
      <c r="C858" s="74">
        <v>76.12</v>
      </c>
      <c r="D858" s="73" t="s">
        <v>1976</v>
      </c>
      <c r="E858" s="73" t="s">
        <v>2540</v>
      </c>
      <c r="F858" s="75">
        <v>500</v>
      </c>
      <c r="G858" s="75">
        <v>1533</v>
      </c>
      <c r="H858" s="76" t="s">
        <v>206</v>
      </c>
      <c r="I858" s="141" t="s">
        <v>1503</v>
      </c>
      <c r="J858" s="54" t="str">
        <f t="shared" si="13"/>
        <v> </v>
      </c>
    </row>
    <row r="859" spans="1:10" ht="12.75">
      <c r="A859" s="132" t="s">
        <v>1158</v>
      </c>
      <c r="B859" s="132"/>
      <c r="C859" s="133">
        <v>73.88</v>
      </c>
      <c r="D859" s="73" t="s">
        <v>1976</v>
      </c>
      <c r="E859" s="73" t="s">
        <v>2540</v>
      </c>
      <c r="F859" s="75">
        <v>500</v>
      </c>
      <c r="G859" s="75">
        <v>11351</v>
      </c>
      <c r="H859" s="76" t="s">
        <v>2212</v>
      </c>
      <c r="I859" s="71"/>
      <c r="J859" s="54" t="str">
        <f t="shared" si="13"/>
        <v> </v>
      </c>
    </row>
    <row r="860" spans="1:10" ht="12.75">
      <c r="A860" s="73" t="s">
        <v>2627</v>
      </c>
      <c r="B860" s="73"/>
      <c r="C860" s="74">
        <v>69.52</v>
      </c>
      <c r="D860" s="73" t="s">
        <v>1976</v>
      </c>
      <c r="E860" s="73" t="s">
        <v>1694</v>
      </c>
      <c r="F860" s="75">
        <v>500</v>
      </c>
      <c r="G860" s="75">
        <v>1534</v>
      </c>
      <c r="H860" s="76" t="s">
        <v>1384</v>
      </c>
      <c r="I860" s="141" t="s">
        <v>1503</v>
      </c>
      <c r="J860" s="54" t="str">
        <f t="shared" si="13"/>
        <v> </v>
      </c>
    </row>
    <row r="861" spans="1:10" ht="12.75">
      <c r="A861" s="73" t="s">
        <v>597</v>
      </c>
      <c r="B861" s="73"/>
      <c r="C861" s="74">
        <v>69.52</v>
      </c>
      <c r="D861" s="73" t="s">
        <v>1976</v>
      </c>
      <c r="E861" s="73" t="s">
        <v>2540</v>
      </c>
      <c r="F861" s="75">
        <v>500</v>
      </c>
      <c r="G861" s="75">
        <v>1535</v>
      </c>
      <c r="H861" s="76" t="s">
        <v>598</v>
      </c>
      <c r="I861" s="141" t="s">
        <v>1503</v>
      </c>
      <c r="J861" s="54" t="str">
        <f t="shared" si="13"/>
        <v> </v>
      </c>
    </row>
    <row r="862" spans="1:10" ht="12.75">
      <c r="A862" s="73" t="s">
        <v>1203</v>
      </c>
      <c r="B862" s="73"/>
      <c r="C862" s="74">
        <v>69.52</v>
      </c>
      <c r="D862" s="73" t="s">
        <v>1976</v>
      </c>
      <c r="E862" s="73" t="s">
        <v>1447</v>
      </c>
      <c r="F862" s="75">
        <v>500</v>
      </c>
      <c r="G862" s="75">
        <v>1536</v>
      </c>
      <c r="H862" s="76" t="s">
        <v>1204</v>
      </c>
      <c r="I862" s="141" t="s">
        <v>1503</v>
      </c>
      <c r="J862" s="54" t="str">
        <f t="shared" si="13"/>
        <v> </v>
      </c>
    </row>
    <row r="863" spans="1:10" ht="12.75">
      <c r="A863" s="73" t="s">
        <v>1159</v>
      </c>
      <c r="B863" s="73"/>
      <c r="C863" s="74">
        <v>75.02</v>
      </c>
      <c r="D863" s="73" t="s">
        <v>1976</v>
      </c>
      <c r="E863" s="73" t="s">
        <v>1694</v>
      </c>
      <c r="F863" s="75">
        <v>500</v>
      </c>
      <c r="G863" s="75">
        <v>1537</v>
      </c>
      <c r="H863" s="76" t="s">
        <v>1160</v>
      </c>
      <c r="I863" s="141" t="s">
        <v>1503</v>
      </c>
      <c r="J863" s="54" t="str">
        <f t="shared" si="13"/>
        <v> </v>
      </c>
    </row>
    <row r="864" spans="1:10" ht="12.75">
      <c r="A864" s="73" t="s">
        <v>170</v>
      </c>
      <c r="B864" s="73"/>
      <c r="C864" s="74">
        <v>17.75</v>
      </c>
      <c r="D864" s="73" t="s">
        <v>2014</v>
      </c>
      <c r="E864" s="73" t="s">
        <v>711</v>
      </c>
      <c r="F864" s="75">
        <v>1100</v>
      </c>
      <c r="G864" s="75">
        <v>1540</v>
      </c>
      <c r="H864" s="76" t="s">
        <v>171</v>
      </c>
      <c r="I864" s="141" t="s">
        <v>1503</v>
      </c>
      <c r="J864" s="54" t="str">
        <f t="shared" si="13"/>
        <v> </v>
      </c>
    </row>
    <row r="865" spans="1:10" ht="12.75">
      <c r="A865" s="73" t="s">
        <v>1120</v>
      </c>
      <c r="B865" s="73"/>
      <c r="C865" s="74">
        <v>17.3</v>
      </c>
      <c r="D865" s="73" t="s">
        <v>2017</v>
      </c>
      <c r="E865" s="73" t="s">
        <v>711</v>
      </c>
      <c r="F865" s="75">
        <v>1300</v>
      </c>
      <c r="G865" s="75">
        <v>1541</v>
      </c>
      <c r="H865" s="76" t="s">
        <v>1385</v>
      </c>
      <c r="I865" s="141" t="s">
        <v>1503</v>
      </c>
      <c r="J865" s="54" t="str">
        <f t="shared" si="13"/>
        <v> </v>
      </c>
    </row>
    <row r="866" spans="1:10" ht="12.75">
      <c r="A866" s="132" t="s">
        <v>701</v>
      </c>
      <c r="B866" s="132"/>
      <c r="C866" s="133">
        <v>18.03</v>
      </c>
      <c r="D866" s="73" t="s">
        <v>2017</v>
      </c>
      <c r="E866" s="73" t="s">
        <v>2540</v>
      </c>
      <c r="F866" s="75">
        <v>1300</v>
      </c>
      <c r="G866" s="75">
        <v>10738</v>
      </c>
      <c r="H866" s="76" t="s">
        <v>702</v>
      </c>
      <c r="I866" s="141" t="s">
        <v>1503</v>
      </c>
      <c r="J866" s="54" t="str">
        <f t="shared" si="13"/>
        <v> </v>
      </c>
    </row>
    <row r="867" spans="1:10" ht="12.75">
      <c r="A867" s="132" t="s">
        <v>1182</v>
      </c>
      <c r="B867" s="132"/>
      <c r="C867" s="133">
        <v>17.3</v>
      </c>
      <c r="D867" s="73" t="s">
        <v>2017</v>
      </c>
      <c r="E867" s="73" t="s">
        <v>1694</v>
      </c>
      <c r="F867" s="75">
        <v>1300</v>
      </c>
      <c r="G867" s="75">
        <v>11284</v>
      </c>
      <c r="H867" s="76" t="s">
        <v>1183</v>
      </c>
      <c r="I867" s="141" t="s">
        <v>1503</v>
      </c>
      <c r="J867" s="54" t="str">
        <f t="shared" si="13"/>
        <v> </v>
      </c>
    </row>
    <row r="868" spans="1:10" ht="12.75">
      <c r="A868" s="73" t="s">
        <v>2213</v>
      </c>
      <c r="B868" s="73"/>
      <c r="C868" s="74">
        <v>34.23</v>
      </c>
      <c r="D868" s="73" t="s">
        <v>1327</v>
      </c>
      <c r="E868" s="73" t="s">
        <v>2540</v>
      </c>
      <c r="F868" s="75">
        <v>600</v>
      </c>
      <c r="G868" s="75">
        <v>1548</v>
      </c>
      <c r="H868" s="76" t="s">
        <v>2214</v>
      </c>
      <c r="I868" s="141" t="s">
        <v>1503</v>
      </c>
      <c r="J868" s="54" t="str">
        <f t="shared" si="13"/>
        <v> </v>
      </c>
    </row>
    <row r="869" spans="1:10" ht="12.75">
      <c r="A869" s="132" t="s">
        <v>1833</v>
      </c>
      <c r="B869" s="132"/>
      <c r="C869" s="133">
        <v>18.56</v>
      </c>
      <c r="D869" s="73" t="s">
        <v>2018</v>
      </c>
      <c r="E869" s="73" t="s">
        <v>2540</v>
      </c>
      <c r="F869" s="75">
        <v>1200</v>
      </c>
      <c r="G869" s="75">
        <v>1549</v>
      </c>
      <c r="H869" s="76" t="s">
        <v>1834</v>
      </c>
      <c r="I869" s="141" t="s">
        <v>1503</v>
      </c>
      <c r="J869" s="54" t="str">
        <f t="shared" si="13"/>
        <v> </v>
      </c>
    </row>
    <row r="870" spans="1:10" ht="12.75">
      <c r="A870" s="132" t="s">
        <v>703</v>
      </c>
      <c r="B870" s="132"/>
      <c r="C870" s="133">
        <v>18.24</v>
      </c>
      <c r="D870" s="73" t="s">
        <v>2017</v>
      </c>
      <c r="E870" s="73" t="s">
        <v>1694</v>
      </c>
      <c r="F870" s="75">
        <v>1100</v>
      </c>
      <c r="G870" s="75">
        <v>10769</v>
      </c>
      <c r="H870" s="76" t="s">
        <v>704</v>
      </c>
      <c r="I870" s="141" t="s">
        <v>1503</v>
      </c>
      <c r="J870" s="54" t="str">
        <f t="shared" si="13"/>
        <v> </v>
      </c>
    </row>
    <row r="871" spans="1:10" ht="12.75">
      <c r="A871" s="73" t="s">
        <v>1078</v>
      </c>
      <c r="B871" s="73"/>
      <c r="C871" s="74">
        <v>18.9</v>
      </c>
      <c r="D871" s="73" t="s">
        <v>2017</v>
      </c>
      <c r="E871" s="73" t="s">
        <v>2540</v>
      </c>
      <c r="F871" s="75">
        <v>1100</v>
      </c>
      <c r="G871" s="75">
        <v>2932</v>
      </c>
      <c r="H871" s="76" t="s">
        <v>1079</v>
      </c>
      <c r="I871" s="141" t="s">
        <v>1503</v>
      </c>
      <c r="J871" s="54" t="str">
        <f t="shared" si="13"/>
        <v> </v>
      </c>
    </row>
    <row r="872" spans="1:10" ht="12.75">
      <c r="A872" s="73" t="s">
        <v>1317</v>
      </c>
      <c r="B872" s="73"/>
      <c r="C872" s="74">
        <v>18.9</v>
      </c>
      <c r="D872" s="73" t="s">
        <v>2017</v>
      </c>
      <c r="E872" s="73" t="s">
        <v>2540</v>
      </c>
      <c r="F872" s="75">
        <v>1100</v>
      </c>
      <c r="G872" s="75">
        <v>1550</v>
      </c>
      <c r="H872" s="76" t="s">
        <v>1318</v>
      </c>
      <c r="I872" s="141" t="s">
        <v>1503</v>
      </c>
      <c r="J872" s="54" t="str">
        <f t="shared" si="13"/>
        <v> </v>
      </c>
    </row>
    <row r="873" spans="1:10" ht="12.75">
      <c r="A873" s="73" t="s">
        <v>385</v>
      </c>
      <c r="B873" s="73"/>
      <c r="C873" s="74">
        <v>18.9</v>
      </c>
      <c r="D873" s="73" t="s">
        <v>2017</v>
      </c>
      <c r="E873" s="73" t="s">
        <v>1694</v>
      </c>
      <c r="F873" s="75">
        <v>1100</v>
      </c>
      <c r="G873" s="75">
        <v>1551</v>
      </c>
      <c r="H873" s="76" t="s">
        <v>386</v>
      </c>
      <c r="I873" s="141" t="s">
        <v>1503</v>
      </c>
      <c r="J873" s="54" t="str">
        <f t="shared" si="13"/>
        <v> </v>
      </c>
    </row>
    <row r="874" spans="1:10" ht="12.75">
      <c r="A874" s="132" t="s">
        <v>705</v>
      </c>
      <c r="B874" s="132"/>
      <c r="C874" s="133">
        <v>18.24</v>
      </c>
      <c r="D874" s="73" t="s">
        <v>2017</v>
      </c>
      <c r="E874" s="73" t="s">
        <v>1447</v>
      </c>
      <c r="F874" s="75">
        <v>1100</v>
      </c>
      <c r="G874" s="75">
        <v>10770</v>
      </c>
      <c r="H874" s="76" t="s">
        <v>706</v>
      </c>
      <c r="I874" s="141" t="s">
        <v>1503</v>
      </c>
      <c r="J874" s="54" t="str">
        <f t="shared" si="13"/>
        <v> </v>
      </c>
    </row>
    <row r="875" spans="1:10" ht="12.75">
      <c r="A875" s="73" t="s">
        <v>1600</v>
      </c>
      <c r="B875" s="73"/>
      <c r="C875" s="74">
        <v>29.41</v>
      </c>
      <c r="D875" s="73" t="s">
        <v>1031</v>
      </c>
      <c r="E875" s="73" t="s">
        <v>711</v>
      </c>
      <c r="F875" s="75">
        <v>1500</v>
      </c>
      <c r="G875" s="75">
        <v>1552</v>
      </c>
      <c r="H875" s="76" t="s">
        <v>1601</v>
      </c>
      <c r="I875" s="141" t="s">
        <v>1503</v>
      </c>
      <c r="J875" s="54" t="str">
        <f t="shared" si="13"/>
        <v> </v>
      </c>
    </row>
    <row r="876" spans="1:10" ht="12.75">
      <c r="A876" s="73" t="s">
        <v>387</v>
      </c>
      <c r="B876" s="73"/>
      <c r="C876" s="74">
        <v>29.41</v>
      </c>
      <c r="D876" s="73" t="s">
        <v>1031</v>
      </c>
      <c r="E876" s="73" t="s">
        <v>711</v>
      </c>
      <c r="F876" s="75">
        <v>1500</v>
      </c>
      <c r="G876" s="75">
        <v>1558</v>
      </c>
      <c r="H876" s="76" t="s">
        <v>388</v>
      </c>
      <c r="I876" s="141" t="s">
        <v>1503</v>
      </c>
      <c r="J876" s="54" t="str">
        <f t="shared" si="13"/>
        <v> </v>
      </c>
    </row>
    <row r="877" spans="1:10" ht="12.75">
      <c r="A877" s="73" t="s">
        <v>733</v>
      </c>
      <c r="B877" s="73"/>
      <c r="C877" s="74">
        <v>45.07</v>
      </c>
      <c r="D877" s="73" t="s">
        <v>1031</v>
      </c>
      <c r="E877" s="73" t="s">
        <v>2540</v>
      </c>
      <c r="F877" s="75">
        <v>1100</v>
      </c>
      <c r="G877" s="75">
        <v>1559</v>
      </c>
      <c r="H877" s="76" t="s">
        <v>144</v>
      </c>
      <c r="I877" s="141" t="s">
        <v>1503</v>
      </c>
      <c r="J877" s="54" t="str">
        <f t="shared" si="13"/>
        <v> </v>
      </c>
    </row>
    <row r="878" spans="1:10" ht="12.75">
      <c r="A878" s="73" t="s">
        <v>138</v>
      </c>
      <c r="B878" s="73"/>
      <c r="C878" s="74">
        <v>45.07</v>
      </c>
      <c r="D878" s="73" t="s">
        <v>1031</v>
      </c>
      <c r="E878" s="73" t="s">
        <v>711</v>
      </c>
      <c r="F878" s="75">
        <v>1100</v>
      </c>
      <c r="G878" s="75">
        <v>1560</v>
      </c>
      <c r="H878" s="76" t="s">
        <v>2360</v>
      </c>
      <c r="I878" s="141" t="s">
        <v>1503</v>
      </c>
      <c r="J878" s="54" t="str">
        <f t="shared" si="13"/>
        <v> </v>
      </c>
    </row>
    <row r="879" spans="1:10" ht="12.75">
      <c r="A879" s="73" t="s">
        <v>236</v>
      </c>
      <c r="B879" s="73"/>
      <c r="C879" s="74">
        <v>15.83</v>
      </c>
      <c r="D879" s="73" t="s">
        <v>2017</v>
      </c>
      <c r="E879" s="73" t="s">
        <v>2540</v>
      </c>
      <c r="F879" s="75">
        <v>1000</v>
      </c>
      <c r="G879" s="75">
        <v>1561</v>
      </c>
      <c r="H879" s="76" t="s">
        <v>283</v>
      </c>
      <c r="I879" s="141" t="s">
        <v>1503</v>
      </c>
      <c r="J879" s="54" t="str">
        <f t="shared" si="13"/>
        <v> </v>
      </c>
    </row>
    <row r="880" spans="1:10" ht="12.75">
      <c r="A880" s="73" t="s">
        <v>1164</v>
      </c>
      <c r="B880" s="73"/>
      <c r="C880" s="74">
        <v>16.24</v>
      </c>
      <c r="D880" s="73" t="s">
        <v>2017</v>
      </c>
      <c r="E880" s="73" t="s">
        <v>1694</v>
      </c>
      <c r="F880" s="75">
        <v>1100</v>
      </c>
      <c r="G880" s="75">
        <v>1562</v>
      </c>
      <c r="H880" s="76" t="s">
        <v>1165</v>
      </c>
      <c r="I880" s="141" t="s">
        <v>1503</v>
      </c>
      <c r="J880" s="54" t="str">
        <f t="shared" si="13"/>
        <v> </v>
      </c>
    </row>
    <row r="881" spans="1:10" ht="12.75">
      <c r="A881" s="132" t="s">
        <v>2064</v>
      </c>
      <c r="B881" s="132"/>
      <c r="C881" s="133">
        <v>17.16</v>
      </c>
      <c r="D881" s="73" t="s">
        <v>2065</v>
      </c>
      <c r="E881" s="73" t="s">
        <v>1447</v>
      </c>
      <c r="F881" s="75">
        <v>1100</v>
      </c>
      <c r="G881" s="75">
        <v>10742</v>
      </c>
      <c r="H881" s="76" t="s">
        <v>2066</v>
      </c>
      <c r="I881" s="141" t="s">
        <v>1503</v>
      </c>
      <c r="J881" s="54" t="str">
        <f t="shared" si="13"/>
        <v> </v>
      </c>
    </row>
    <row r="882" spans="1:10" ht="12.75">
      <c r="A882" s="73" t="s">
        <v>1643</v>
      </c>
      <c r="B882" s="73"/>
      <c r="C882" s="74">
        <v>56.54</v>
      </c>
      <c r="D882" s="73" t="s">
        <v>2018</v>
      </c>
      <c r="E882" s="73" t="s">
        <v>711</v>
      </c>
      <c r="F882" s="75">
        <v>900</v>
      </c>
      <c r="G882" s="75">
        <v>2168</v>
      </c>
      <c r="H882" s="76" t="s">
        <v>1644</v>
      </c>
      <c r="I882" s="71"/>
      <c r="J882" s="54" t="str">
        <f t="shared" si="13"/>
        <v> </v>
      </c>
    </row>
    <row r="883" spans="1:10" ht="12.75">
      <c r="A883" s="73" t="s">
        <v>599</v>
      </c>
      <c r="B883" s="73"/>
      <c r="C883" s="74">
        <v>18.34</v>
      </c>
      <c r="D883" s="73" t="s">
        <v>2017</v>
      </c>
      <c r="E883" s="73" t="s">
        <v>2540</v>
      </c>
      <c r="F883" s="75">
        <v>900</v>
      </c>
      <c r="G883" s="75">
        <v>1563</v>
      </c>
      <c r="H883" s="76" t="s">
        <v>600</v>
      </c>
      <c r="I883" s="141" t="s">
        <v>1503</v>
      </c>
      <c r="J883" s="54" t="str">
        <f t="shared" si="13"/>
        <v> </v>
      </c>
    </row>
    <row r="884" spans="1:10" ht="12.75">
      <c r="A884" s="73" t="s">
        <v>442</v>
      </c>
      <c r="B884" s="73"/>
      <c r="C884" s="74">
        <v>17.68</v>
      </c>
      <c r="D884" s="73" t="s">
        <v>2019</v>
      </c>
      <c r="E884" s="73" t="s">
        <v>711</v>
      </c>
      <c r="F884" s="75">
        <v>1300</v>
      </c>
      <c r="G884" s="75">
        <v>1565</v>
      </c>
      <c r="H884" s="76" t="s">
        <v>443</v>
      </c>
      <c r="I884" s="141" t="s">
        <v>1503</v>
      </c>
      <c r="J884" s="54" t="str">
        <f t="shared" si="13"/>
        <v> </v>
      </c>
    </row>
    <row r="885" spans="1:10" ht="12.75">
      <c r="A885" s="73" t="s">
        <v>345</v>
      </c>
      <c r="B885" s="73"/>
      <c r="C885" s="74">
        <v>17.3</v>
      </c>
      <c r="D885" s="73" t="s">
        <v>2018</v>
      </c>
      <c r="E885" s="73" t="s">
        <v>223</v>
      </c>
      <c r="F885" s="75">
        <v>1500</v>
      </c>
      <c r="G885" s="75">
        <v>1566</v>
      </c>
      <c r="H885" s="76" t="s">
        <v>1386</v>
      </c>
      <c r="I885" s="141" t="s">
        <v>1503</v>
      </c>
      <c r="J885" s="54" t="str">
        <f t="shared" si="13"/>
        <v> </v>
      </c>
    </row>
    <row r="886" spans="1:10" ht="12.75">
      <c r="A886" s="73" t="s">
        <v>2398</v>
      </c>
      <c r="B886" s="73"/>
      <c r="C886" s="74">
        <v>20.26</v>
      </c>
      <c r="D886" s="73" t="s">
        <v>2020</v>
      </c>
      <c r="E886" s="73" t="s">
        <v>711</v>
      </c>
      <c r="F886" s="75"/>
      <c r="G886" s="75">
        <v>10945</v>
      </c>
      <c r="H886" s="76" t="s">
        <v>2399</v>
      </c>
      <c r="I886" s="141" t="s">
        <v>1503</v>
      </c>
      <c r="J886" s="54" t="str">
        <f t="shared" si="13"/>
        <v> </v>
      </c>
    </row>
    <row r="887" spans="1:10" ht="12.75">
      <c r="A887" s="73" t="s">
        <v>601</v>
      </c>
      <c r="B887" s="73"/>
      <c r="C887" s="74">
        <v>20.53</v>
      </c>
      <c r="D887" s="73" t="s">
        <v>2020</v>
      </c>
      <c r="E887" s="73" t="s">
        <v>711</v>
      </c>
      <c r="F887" s="75">
        <v>1500</v>
      </c>
      <c r="G887" s="75">
        <v>1568</v>
      </c>
      <c r="H887" s="76" t="s">
        <v>602</v>
      </c>
      <c r="I887" s="141" t="s">
        <v>1503</v>
      </c>
      <c r="J887" s="54" t="str">
        <f t="shared" si="13"/>
        <v> </v>
      </c>
    </row>
    <row r="888" spans="1:10" ht="12.75">
      <c r="A888" s="73" t="s">
        <v>74</v>
      </c>
      <c r="B888" s="73"/>
      <c r="C888" s="74">
        <v>20.97</v>
      </c>
      <c r="D888" s="73" t="s">
        <v>2020</v>
      </c>
      <c r="E888" s="73" t="s">
        <v>711</v>
      </c>
      <c r="F888" s="75">
        <v>1500</v>
      </c>
      <c r="G888" s="75">
        <v>1569</v>
      </c>
      <c r="H888" s="76" t="s">
        <v>75</v>
      </c>
      <c r="I888" s="141" t="s">
        <v>1503</v>
      </c>
      <c r="J888" s="54" t="str">
        <f t="shared" si="13"/>
        <v> </v>
      </c>
    </row>
    <row r="889" spans="1:10" ht="12.75">
      <c r="A889" s="73" t="s">
        <v>1864</v>
      </c>
      <c r="B889" s="73"/>
      <c r="C889" s="74">
        <v>20.53</v>
      </c>
      <c r="D889" s="73" t="s">
        <v>2019</v>
      </c>
      <c r="E889" s="73" t="s">
        <v>2540</v>
      </c>
      <c r="F889" s="75">
        <v>1500</v>
      </c>
      <c r="G889" s="75">
        <v>1570</v>
      </c>
      <c r="H889" s="76" t="s">
        <v>1865</v>
      </c>
      <c r="I889" s="141" t="s">
        <v>1503</v>
      </c>
      <c r="J889" s="54" t="str">
        <f t="shared" si="13"/>
        <v> </v>
      </c>
    </row>
    <row r="890" spans="1:10" ht="12.75">
      <c r="A890" s="132" t="s">
        <v>76</v>
      </c>
      <c r="B890" s="132"/>
      <c r="C890" s="133">
        <v>20.97</v>
      </c>
      <c r="D890" s="73" t="s">
        <v>2625</v>
      </c>
      <c r="E890" s="73" t="s">
        <v>711</v>
      </c>
      <c r="F890" s="75">
        <v>1500</v>
      </c>
      <c r="G890" s="75">
        <v>11280</v>
      </c>
      <c r="H890" s="76" t="s">
        <v>77</v>
      </c>
      <c r="I890" s="141" t="s">
        <v>1503</v>
      </c>
      <c r="J890" s="54" t="str">
        <f t="shared" si="13"/>
        <v> </v>
      </c>
    </row>
    <row r="891" spans="1:10" ht="12.75">
      <c r="A891" s="73" t="s">
        <v>1675</v>
      </c>
      <c r="B891" s="73"/>
      <c r="C891" s="74">
        <v>23.47</v>
      </c>
      <c r="D891" s="73" t="s">
        <v>2017</v>
      </c>
      <c r="E891" s="73" t="s">
        <v>2540</v>
      </c>
      <c r="F891" s="75">
        <v>1400</v>
      </c>
      <c r="G891" s="75">
        <v>1574</v>
      </c>
      <c r="H891" s="76" t="s">
        <v>1676</v>
      </c>
      <c r="I891" s="141" t="s">
        <v>1503</v>
      </c>
      <c r="J891" s="54" t="str">
        <f t="shared" si="13"/>
        <v> </v>
      </c>
    </row>
    <row r="892" spans="1:10" ht="12.75">
      <c r="A892" s="132" t="s">
        <v>213</v>
      </c>
      <c r="B892" s="132"/>
      <c r="C892" s="133">
        <v>23.47</v>
      </c>
      <c r="D892" s="73" t="s">
        <v>2017</v>
      </c>
      <c r="E892" s="73" t="s">
        <v>2540</v>
      </c>
      <c r="F892" s="75">
        <v>1400</v>
      </c>
      <c r="G892" s="75">
        <v>11279</v>
      </c>
      <c r="H892" s="76" t="s">
        <v>214</v>
      </c>
      <c r="I892" s="141" t="s">
        <v>1503</v>
      </c>
      <c r="J892" s="54" t="str">
        <f t="shared" si="13"/>
        <v> </v>
      </c>
    </row>
    <row r="893" spans="1:10" ht="12.75">
      <c r="A893" s="73" t="s">
        <v>2647</v>
      </c>
      <c r="B893" s="73"/>
      <c r="C893" s="74">
        <v>17.8</v>
      </c>
      <c r="D893" s="73" t="s">
        <v>2014</v>
      </c>
      <c r="E893" s="73" t="s">
        <v>2540</v>
      </c>
      <c r="F893" s="75">
        <v>900</v>
      </c>
      <c r="G893" s="75">
        <v>1576</v>
      </c>
      <c r="H893" s="76" t="s">
        <v>2648</v>
      </c>
      <c r="I893" s="141" t="s">
        <v>1503</v>
      </c>
      <c r="J893" s="54" t="str">
        <f t="shared" si="13"/>
        <v> </v>
      </c>
    </row>
    <row r="894" spans="1:10" ht="12.75">
      <c r="A894" s="73" t="s">
        <v>1677</v>
      </c>
      <c r="B894" s="73"/>
      <c r="C894" s="74">
        <v>16.97</v>
      </c>
      <c r="D894" s="73" t="s">
        <v>2016</v>
      </c>
      <c r="E894" s="73" t="s">
        <v>2540</v>
      </c>
      <c r="F894" s="75">
        <v>900</v>
      </c>
      <c r="G894" s="75">
        <v>1581</v>
      </c>
      <c r="H894" s="76" t="s">
        <v>1678</v>
      </c>
      <c r="I894" s="71"/>
      <c r="J894" s="54" t="str">
        <f t="shared" si="13"/>
        <v> </v>
      </c>
    </row>
    <row r="895" spans="1:10" ht="12.75">
      <c r="A895" s="73" t="s">
        <v>2400</v>
      </c>
      <c r="B895" s="73"/>
      <c r="C895" s="74">
        <v>17.15</v>
      </c>
      <c r="D895" s="73" t="s">
        <v>2016</v>
      </c>
      <c r="E895" s="73" t="s">
        <v>711</v>
      </c>
      <c r="F895" s="75">
        <v>900</v>
      </c>
      <c r="G895" s="75">
        <v>1584</v>
      </c>
      <c r="H895" s="76" t="s">
        <v>2401</v>
      </c>
      <c r="I895" s="141" t="s">
        <v>1503</v>
      </c>
      <c r="J895" s="54" t="str">
        <f t="shared" si="13"/>
        <v> </v>
      </c>
    </row>
    <row r="896" spans="1:10" ht="12.75">
      <c r="A896" s="73" t="s">
        <v>555</v>
      </c>
      <c r="B896" s="73"/>
      <c r="C896" s="74">
        <v>17.94</v>
      </c>
      <c r="D896" s="73" t="s">
        <v>2016</v>
      </c>
      <c r="E896" s="73" t="s">
        <v>2540</v>
      </c>
      <c r="F896" s="75">
        <v>900</v>
      </c>
      <c r="G896" s="75">
        <v>1585</v>
      </c>
      <c r="H896" s="76" t="s">
        <v>556</v>
      </c>
      <c r="I896" s="141" t="s">
        <v>1503</v>
      </c>
      <c r="J896" s="54" t="str">
        <f t="shared" si="13"/>
        <v> </v>
      </c>
    </row>
    <row r="897" spans="1:10" ht="12.75">
      <c r="A897" s="73" t="s">
        <v>1429</v>
      </c>
      <c r="B897" s="73"/>
      <c r="C897" s="74">
        <v>18.46</v>
      </c>
      <c r="D897" s="73" t="s">
        <v>2016</v>
      </c>
      <c r="E897" s="73" t="s">
        <v>711</v>
      </c>
      <c r="F897" s="75">
        <v>700</v>
      </c>
      <c r="G897" s="75">
        <v>1813</v>
      </c>
      <c r="H897" s="76" t="s">
        <v>2006</v>
      </c>
      <c r="I897" s="141" t="s">
        <v>1503</v>
      </c>
      <c r="J897" s="54" t="str">
        <f t="shared" si="13"/>
        <v> </v>
      </c>
    </row>
    <row r="898" spans="1:10" ht="12.75">
      <c r="A898" s="73" t="s">
        <v>1422</v>
      </c>
      <c r="B898" s="73"/>
      <c r="C898" s="74">
        <v>16.97</v>
      </c>
      <c r="D898" s="73" t="s">
        <v>2016</v>
      </c>
      <c r="E898" s="73" t="s">
        <v>2540</v>
      </c>
      <c r="F898" s="75">
        <v>800</v>
      </c>
      <c r="G898" s="75">
        <v>1814</v>
      </c>
      <c r="H898" s="76" t="s">
        <v>1423</v>
      </c>
      <c r="I898" s="141" t="s">
        <v>1503</v>
      </c>
      <c r="J898" s="54" t="str">
        <f t="shared" si="13"/>
        <v> </v>
      </c>
    </row>
    <row r="899" spans="1:10" ht="12.75">
      <c r="A899" s="73" t="s">
        <v>444</v>
      </c>
      <c r="B899" s="73"/>
      <c r="C899" s="74">
        <v>17.41</v>
      </c>
      <c r="D899" s="73" t="s">
        <v>2016</v>
      </c>
      <c r="E899" s="73" t="s">
        <v>1694</v>
      </c>
      <c r="F899" s="75">
        <v>800</v>
      </c>
      <c r="G899" s="75">
        <v>1815</v>
      </c>
      <c r="H899" s="76" t="s">
        <v>445</v>
      </c>
      <c r="I899" s="141" t="s">
        <v>1503</v>
      </c>
      <c r="J899" s="54" t="str">
        <f t="shared" si="13"/>
        <v> </v>
      </c>
    </row>
    <row r="900" spans="1:10" ht="12.75">
      <c r="A900" s="73" t="s">
        <v>1849</v>
      </c>
      <c r="B900" s="73"/>
      <c r="C900" s="74">
        <v>17.28</v>
      </c>
      <c r="D900" s="73" t="s">
        <v>2016</v>
      </c>
      <c r="E900" s="73" t="s">
        <v>1694</v>
      </c>
      <c r="F900" s="75">
        <v>700</v>
      </c>
      <c r="G900" s="75">
        <v>1816</v>
      </c>
      <c r="H900" s="76" t="s">
        <v>1843</v>
      </c>
      <c r="I900" s="141" t="s">
        <v>1503</v>
      </c>
      <c r="J900" s="54" t="str">
        <f t="shared" si="13"/>
        <v> </v>
      </c>
    </row>
    <row r="901" spans="1:10" ht="12.75">
      <c r="A901" s="73" t="s">
        <v>840</v>
      </c>
      <c r="B901" s="73"/>
      <c r="C901" s="74">
        <v>13.99</v>
      </c>
      <c r="D901" s="73" t="s">
        <v>2016</v>
      </c>
      <c r="E901" s="73" t="s">
        <v>1447</v>
      </c>
      <c r="F901" s="75">
        <v>800</v>
      </c>
      <c r="G901" s="75">
        <v>1817</v>
      </c>
      <c r="H901" s="76" t="s">
        <v>841</v>
      </c>
      <c r="I901" s="141" t="s">
        <v>1503</v>
      </c>
      <c r="J901" s="54" t="str">
        <f t="shared" si="13"/>
        <v> </v>
      </c>
    </row>
    <row r="902" spans="1:10" ht="12.75">
      <c r="A902" s="73" t="s">
        <v>1844</v>
      </c>
      <c r="B902" s="73"/>
      <c r="C902" s="74">
        <v>17.56</v>
      </c>
      <c r="D902" s="73" t="s">
        <v>2016</v>
      </c>
      <c r="E902" s="73" t="s">
        <v>223</v>
      </c>
      <c r="F902" s="75">
        <v>900</v>
      </c>
      <c r="G902" s="75">
        <v>1818</v>
      </c>
      <c r="H902" s="76" t="s">
        <v>1845</v>
      </c>
      <c r="I902" s="141" t="s">
        <v>1503</v>
      </c>
      <c r="J902" s="54" t="str">
        <f t="shared" si="13"/>
        <v> </v>
      </c>
    </row>
    <row r="903" spans="1:10" ht="12.75">
      <c r="A903" s="73" t="s">
        <v>1166</v>
      </c>
      <c r="B903" s="73"/>
      <c r="C903" s="74">
        <v>17.56</v>
      </c>
      <c r="D903" s="73" t="s">
        <v>2016</v>
      </c>
      <c r="E903" s="73" t="s">
        <v>2540</v>
      </c>
      <c r="F903" s="75">
        <v>700</v>
      </c>
      <c r="G903" s="75">
        <v>1819</v>
      </c>
      <c r="H903" s="76" t="s">
        <v>1167</v>
      </c>
      <c r="I903" s="141" t="s">
        <v>1503</v>
      </c>
      <c r="J903" s="54" t="str">
        <f t="shared" si="13"/>
        <v> </v>
      </c>
    </row>
    <row r="904" spans="1:10" ht="12.75">
      <c r="A904" s="73" t="s">
        <v>228</v>
      </c>
      <c r="B904" s="73"/>
      <c r="C904" s="74">
        <v>18.11</v>
      </c>
      <c r="D904" s="73" t="s">
        <v>2016</v>
      </c>
      <c r="E904" s="73" t="s">
        <v>711</v>
      </c>
      <c r="F904" s="75">
        <v>800</v>
      </c>
      <c r="G904" s="75">
        <v>1820</v>
      </c>
      <c r="H904" s="76" t="s">
        <v>229</v>
      </c>
      <c r="I904" s="141" t="s">
        <v>1503</v>
      </c>
      <c r="J904" s="54" t="str">
        <f t="shared" si="13"/>
        <v> </v>
      </c>
    </row>
    <row r="905" spans="1:10" ht="12.75">
      <c r="A905" s="73" t="s">
        <v>1205</v>
      </c>
      <c r="B905" s="73"/>
      <c r="C905" s="74">
        <v>17.81</v>
      </c>
      <c r="D905" s="73" t="s">
        <v>2016</v>
      </c>
      <c r="E905" s="73" t="s">
        <v>711</v>
      </c>
      <c r="F905" s="75">
        <v>800</v>
      </c>
      <c r="G905" s="75">
        <v>1821</v>
      </c>
      <c r="H905" s="76" t="s">
        <v>1206</v>
      </c>
      <c r="I905" s="141" t="s">
        <v>1503</v>
      </c>
      <c r="J905" s="54" t="str">
        <f t="shared" si="13"/>
        <v> </v>
      </c>
    </row>
    <row r="906" spans="1:10" ht="12.75">
      <c r="A906" s="73" t="s">
        <v>78</v>
      </c>
      <c r="B906" s="73"/>
      <c r="C906" s="74">
        <v>17.93</v>
      </c>
      <c r="D906" s="73" t="s">
        <v>2016</v>
      </c>
      <c r="E906" s="73" t="s">
        <v>711</v>
      </c>
      <c r="F906" s="75">
        <v>900</v>
      </c>
      <c r="G906" s="75">
        <v>1822</v>
      </c>
      <c r="H906" s="76" t="s">
        <v>79</v>
      </c>
      <c r="I906" s="141" t="s">
        <v>1503</v>
      </c>
      <c r="J906" s="54" t="str">
        <f t="shared" si="13"/>
        <v> </v>
      </c>
    </row>
    <row r="907" spans="1:10" ht="12.75">
      <c r="A907" s="73" t="s">
        <v>1028</v>
      </c>
      <c r="B907" s="73"/>
      <c r="C907" s="74">
        <v>17.93</v>
      </c>
      <c r="D907" s="73" t="s">
        <v>2016</v>
      </c>
      <c r="E907" s="73" t="s">
        <v>711</v>
      </c>
      <c r="F907" s="75">
        <v>900</v>
      </c>
      <c r="G907" s="75">
        <v>1823</v>
      </c>
      <c r="H907" s="76" t="s">
        <v>1029</v>
      </c>
      <c r="I907" s="141" t="s">
        <v>1503</v>
      </c>
      <c r="J907" s="54" t="str">
        <f t="shared" si="13"/>
        <v> </v>
      </c>
    </row>
    <row r="908" spans="1:10" ht="12.75">
      <c r="A908" s="73" t="s">
        <v>108</v>
      </c>
      <c r="B908" s="73"/>
      <c r="C908" s="74">
        <v>17.9</v>
      </c>
      <c r="D908" s="73" t="s">
        <v>2014</v>
      </c>
      <c r="E908" s="73" t="s">
        <v>2540</v>
      </c>
      <c r="F908" s="75">
        <v>600</v>
      </c>
      <c r="G908" s="75">
        <v>1847</v>
      </c>
      <c r="H908" s="76" t="s">
        <v>83</v>
      </c>
      <c r="I908" s="141" t="s">
        <v>1503</v>
      </c>
      <c r="J908" s="54" t="str">
        <f t="shared" si="13"/>
        <v> </v>
      </c>
    </row>
    <row r="909" spans="1:10" ht="12.75">
      <c r="A909" s="73" t="s">
        <v>446</v>
      </c>
      <c r="B909" s="73"/>
      <c r="C909" s="74">
        <v>18.54</v>
      </c>
      <c r="D909" s="73" t="s">
        <v>2018</v>
      </c>
      <c r="E909" s="73" t="s">
        <v>2540</v>
      </c>
      <c r="F909" s="75">
        <v>1600</v>
      </c>
      <c r="G909" s="75">
        <v>1848</v>
      </c>
      <c r="H909" s="76" t="s">
        <v>447</v>
      </c>
      <c r="I909" s="141" t="s">
        <v>1503</v>
      </c>
      <c r="J909" s="54" t="str">
        <f t="shared" si="13"/>
        <v> </v>
      </c>
    </row>
    <row r="910" spans="1:10" ht="12.75">
      <c r="A910" s="73" t="s">
        <v>2881</v>
      </c>
      <c r="B910" s="73"/>
      <c r="C910" s="74">
        <v>53.3</v>
      </c>
      <c r="D910" s="73" t="s">
        <v>2880</v>
      </c>
      <c r="E910" s="73" t="s">
        <v>1694</v>
      </c>
      <c r="F910" s="75">
        <v>500</v>
      </c>
      <c r="G910" s="75">
        <v>10149</v>
      </c>
      <c r="H910" s="76" t="s">
        <v>232</v>
      </c>
      <c r="I910" s="141" t="s">
        <v>1503</v>
      </c>
      <c r="J910" s="54" t="str">
        <f t="shared" si="13"/>
        <v> </v>
      </c>
    </row>
    <row r="911" spans="1:10" ht="12.75">
      <c r="A911" s="73" t="s">
        <v>1080</v>
      </c>
      <c r="B911" s="73"/>
      <c r="C911" s="74">
        <v>53.3</v>
      </c>
      <c r="D911" s="73" t="s">
        <v>2880</v>
      </c>
      <c r="E911" s="73" t="s">
        <v>1447</v>
      </c>
      <c r="F911" s="75">
        <v>500</v>
      </c>
      <c r="G911" s="75">
        <v>10147</v>
      </c>
      <c r="H911" s="76" t="s">
        <v>1081</v>
      </c>
      <c r="I911" s="141" t="s">
        <v>1503</v>
      </c>
      <c r="J911" s="54" t="str">
        <f t="shared" si="13"/>
        <v> </v>
      </c>
    </row>
    <row r="912" spans="1:10" ht="12.75">
      <c r="A912" s="132" t="s">
        <v>142</v>
      </c>
      <c r="B912" s="132"/>
      <c r="C912" s="133">
        <v>53.3</v>
      </c>
      <c r="D912" s="73" t="s">
        <v>2880</v>
      </c>
      <c r="E912" s="73" t="s">
        <v>711</v>
      </c>
      <c r="F912" s="75">
        <v>500</v>
      </c>
      <c r="G912" s="75">
        <v>10148</v>
      </c>
      <c r="H912" s="76" t="s">
        <v>84</v>
      </c>
      <c r="I912" s="141" t="s">
        <v>1503</v>
      </c>
      <c r="J912" s="54" t="str">
        <f t="shared" si="13"/>
        <v> </v>
      </c>
    </row>
    <row r="913" spans="1:10" ht="12.75">
      <c r="A913" s="73" t="s">
        <v>2037</v>
      </c>
      <c r="B913" s="73"/>
      <c r="C913" s="74">
        <v>53.3</v>
      </c>
      <c r="D913" s="73" t="s">
        <v>2880</v>
      </c>
      <c r="E913" s="73" t="s">
        <v>2540</v>
      </c>
      <c r="F913" s="75">
        <v>500</v>
      </c>
      <c r="G913" s="75">
        <v>10146</v>
      </c>
      <c r="H913" s="76" t="s">
        <v>2215</v>
      </c>
      <c r="I913" s="141" t="s">
        <v>1503</v>
      </c>
      <c r="J913" s="54" t="str">
        <f t="shared" si="13"/>
        <v> </v>
      </c>
    </row>
    <row r="914" spans="1:10" ht="12.75">
      <c r="A914" s="73" t="s">
        <v>1225</v>
      </c>
      <c r="B914" s="73"/>
      <c r="C914" s="74">
        <v>56.71</v>
      </c>
      <c r="D914" s="73" t="s">
        <v>1976</v>
      </c>
      <c r="E914" s="73" t="s">
        <v>711</v>
      </c>
      <c r="F914" s="75">
        <v>500</v>
      </c>
      <c r="G914" s="75">
        <v>1849</v>
      </c>
      <c r="H914" s="76" t="s">
        <v>1226</v>
      </c>
      <c r="I914" s="141" t="s">
        <v>1503</v>
      </c>
      <c r="J914" s="54" t="str">
        <f aca="true" t="shared" si="14" ref="J914:J935">IF(B914&gt;0,B914*C914," ")</f>
        <v> </v>
      </c>
    </row>
    <row r="915" spans="1:10" ht="12.75">
      <c r="A915" s="73" t="s">
        <v>82</v>
      </c>
      <c r="B915" s="73"/>
      <c r="C915" s="74">
        <v>54.51</v>
      </c>
      <c r="D915" s="73" t="s">
        <v>1976</v>
      </c>
      <c r="E915" s="73" t="s">
        <v>711</v>
      </c>
      <c r="F915" s="75">
        <v>500</v>
      </c>
      <c r="G915" s="75">
        <v>1850</v>
      </c>
      <c r="H915" s="76" t="s">
        <v>742</v>
      </c>
      <c r="I915" s="141" t="s">
        <v>1503</v>
      </c>
      <c r="J915" s="54" t="str">
        <f t="shared" si="14"/>
        <v> </v>
      </c>
    </row>
    <row r="916" spans="1:10" ht="12.75">
      <c r="A916" s="73" t="s">
        <v>1161</v>
      </c>
      <c r="B916" s="73"/>
      <c r="C916" s="74">
        <v>54.51</v>
      </c>
      <c r="D916" s="73" t="s">
        <v>2880</v>
      </c>
      <c r="E916" s="73" t="s">
        <v>711</v>
      </c>
      <c r="F916" s="75">
        <v>500</v>
      </c>
      <c r="G916" s="75">
        <v>10145</v>
      </c>
      <c r="H916" s="76" t="s">
        <v>1162</v>
      </c>
      <c r="I916" s="141" t="s">
        <v>1503</v>
      </c>
      <c r="J916" s="54" t="str">
        <f t="shared" si="14"/>
        <v> </v>
      </c>
    </row>
    <row r="917" spans="1:10" ht="12.75">
      <c r="A917" s="73" t="s">
        <v>2348</v>
      </c>
      <c r="B917" s="73"/>
      <c r="C917" s="74">
        <v>54.51</v>
      </c>
      <c r="D917" s="73" t="s">
        <v>2880</v>
      </c>
      <c r="E917" s="73" t="s">
        <v>711</v>
      </c>
      <c r="F917" s="75">
        <v>500</v>
      </c>
      <c r="G917" s="75">
        <v>10143</v>
      </c>
      <c r="H917" s="76" t="s">
        <v>743</v>
      </c>
      <c r="I917" s="141" t="s">
        <v>1503</v>
      </c>
      <c r="J917" s="54" t="str">
        <f t="shared" si="14"/>
        <v> </v>
      </c>
    </row>
    <row r="918" spans="1:10" ht="12.75">
      <c r="A918" s="73" t="s">
        <v>2349</v>
      </c>
      <c r="B918" s="73"/>
      <c r="C918" s="74">
        <v>54.51</v>
      </c>
      <c r="D918" s="73" t="s">
        <v>2880</v>
      </c>
      <c r="E918" s="73" t="s">
        <v>2540</v>
      </c>
      <c r="F918" s="75">
        <v>500</v>
      </c>
      <c r="G918" s="75">
        <v>10144</v>
      </c>
      <c r="H918" s="76" t="s">
        <v>744</v>
      </c>
      <c r="I918" s="141" t="s">
        <v>1503</v>
      </c>
      <c r="J918" s="54" t="str">
        <f t="shared" si="14"/>
        <v> </v>
      </c>
    </row>
    <row r="919" spans="1:10" ht="12.75">
      <c r="A919" s="73" t="s">
        <v>1121</v>
      </c>
      <c r="B919" s="73"/>
      <c r="C919" s="74">
        <v>54.51</v>
      </c>
      <c r="D919" s="73" t="s">
        <v>1976</v>
      </c>
      <c r="E919" s="73" t="s">
        <v>2540</v>
      </c>
      <c r="F919" s="75">
        <v>500</v>
      </c>
      <c r="G919" s="75">
        <v>1853</v>
      </c>
      <c r="H919" s="76" t="s">
        <v>1387</v>
      </c>
      <c r="I919" s="141" t="s">
        <v>1503</v>
      </c>
      <c r="J919" s="54" t="str">
        <f t="shared" si="14"/>
        <v> </v>
      </c>
    </row>
    <row r="920" spans="1:10" ht="12.75">
      <c r="A920" s="73" t="s">
        <v>1841</v>
      </c>
      <c r="B920" s="73"/>
      <c r="C920" s="74">
        <v>54.51</v>
      </c>
      <c r="D920" s="73" t="s">
        <v>1976</v>
      </c>
      <c r="E920" s="73" t="s">
        <v>2540</v>
      </c>
      <c r="F920" s="75">
        <v>500</v>
      </c>
      <c r="G920" s="75">
        <v>1854</v>
      </c>
      <c r="H920" s="76" t="s">
        <v>1388</v>
      </c>
      <c r="I920" s="141" t="s">
        <v>1503</v>
      </c>
      <c r="J920" s="54" t="str">
        <f t="shared" si="14"/>
        <v> </v>
      </c>
    </row>
    <row r="921" spans="1:10" ht="12.75">
      <c r="A921" s="73" t="s">
        <v>101</v>
      </c>
      <c r="B921" s="73"/>
      <c r="C921" s="74">
        <v>54.51</v>
      </c>
      <c r="D921" s="73" t="s">
        <v>2880</v>
      </c>
      <c r="E921" s="73" t="s">
        <v>2540</v>
      </c>
      <c r="F921" s="75">
        <v>500</v>
      </c>
      <c r="G921" s="75">
        <v>10142</v>
      </c>
      <c r="H921" s="76" t="s">
        <v>745</v>
      </c>
      <c r="I921" s="141" t="s">
        <v>1503</v>
      </c>
      <c r="J921" s="54" t="str">
        <f t="shared" si="14"/>
        <v> </v>
      </c>
    </row>
    <row r="922" spans="1:10" ht="12.75">
      <c r="A922" s="73" t="s">
        <v>1767</v>
      </c>
      <c r="B922" s="73"/>
      <c r="C922" s="74">
        <v>56.71</v>
      </c>
      <c r="D922" s="73" t="s">
        <v>1976</v>
      </c>
      <c r="E922" s="73" t="s">
        <v>2540</v>
      </c>
      <c r="F922" s="75">
        <v>500</v>
      </c>
      <c r="G922" s="75">
        <v>1855</v>
      </c>
      <c r="H922" s="76" t="s">
        <v>1768</v>
      </c>
      <c r="I922" s="151" t="s">
        <v>1503</v>
      </c>
      <c r="J922" s="54" t="str">
        <f t="shared" si="14"/>
        <v> </v>
      </c>
    </row>
    <row r="923" spans="1:10" ht="12.75">
      <c r="A923" s="132" t="s">
        <v>1328</v>
      </c>
      <c r="B923" s="132"/>
      <c r="C923" s="133">
        <v>54.51</v>
      </c>
      <c r="D923" s="73" t="s">
        <v>1976</v>
      </c>
      <c r="E923" s="73" t="s">
        <v>1694</v>
      </c>
      <c r="F923" s="75">
        <v>500</v>
      </c>
      <c r="G923" s="75">
        <v>10563</v>
      </c>
      <c r="H923" s="76" t="s">
        <v>1389</v>
      </c>
      <c r="I923" s="141" t="s">
        <v>1503</v>
      </c>
      <c r="J923" s="54" t="str">
        <f t="shared" si="14"/>
        <v> </v>
      </c>
    </row>
    <row r="924" spans="1:10" ht="12.75">
      <c r="A924" s="73" t="s">
        <v>80</v>
      </c>
      <c r="B924" s="73"/>
      <c r="C924" s="74">
        <v>15.15</v>
      </c>
      <c r="D924" s="73" t="s">
        <v>2014</v>
      </c>
      <c r="E924" s="73" t="s">
        <v>711</v>
      </c>
      <c r="F924" s="75">
        <v>800</v>
      </c>
      <c r="G924" s="75">
        <v>1857</v>
      </c>
      <c r="H924" s="76" t="s">
        <v>81</v>
      </c>
      <c r="I924" s="141" t="s">
        <v>1503</v>
      </c>
      <c r="J924" s="54" t="str">
        <f t="shared" si="14"/>
        <v> </v>
      </c>
    </row>
    <row r="925" spans="1:10" ht="12.75">
      <c r="A925" s="73" t="s">
        <v>363</v>
      </c>
      <c r="B925" s="73"/>
      <c r="C925" s="74">
        <v>17.94</v>
      </c>
      <c r="D925" s="73" t="s">
        <v>2017</v>
      </c>
      <c r="E925" s="73" t="s">
        <v>711</v>
      </c>
      <c r="F925" s="75">
        <v>800</v>
      </c>
      <c r="G925" s="75">
        <v>1860</v>
      </c>
      <c r="H925" s="76" t="s">
        <v>364</v>
      </c>
      <c r="I925" s="151" t="s">
        <v>1503</v>
      </c>
      <c r="J925" s="54" t="str">
        <f t="shared" si="14"/>
        <v> </v>
      </c>
    </row>
    <row r="926" spans="1:10" ht="12.75">
      <c r="A926" s="73" t="s">
        <v>2402</v>
      </c>
      <c r="B926" s="73"/>
      <c r="C926" s="74">
        <v>16.63</v>
      </c>
      <c r="D926" s="73" t="s">
        <v>2017</v>
      </c>
      <c r="E926" s="73" t="s">
        <v>711</v>
      </c>
      <c r="F926" s="75">
        <v>900</v>
      </c>
      <c r="G926" s="75">
        <v>1832</v>
      </c>
      <c r="H926" s="76" t="s">
        <v>2403</v>
      </c>
      <c r="I926" s="141" t="s">
        <v>1503</v>
      </c>
      <c r="J926" s="54" t="str">
        <f t="shared" si="14"/>
        <v> </v>
      </c>
    </row>
    <row r="927" spans="1:10" ht="12.75">
      <c r="A927" s="73" t="s">
        <v>746</v>
      </c>
      <c r="B927" s="73"/>
      <c r="C927" s="74">
        <v>17.94</v>
      </c>
      <c r="D927" s="73" t="s">
        <v>2017</v>
      </c>
      <c r="E927" s="73" t="s">
        <v>2540</v>
      </c>
      <c r="F927" s="75">
        <v>800</v>
      </c>
      <c r="G927" s="75">
        <v>11423</v>
      </c>
      <c r="H927" s="76" t="s">
        <v>747</v>
      </c>
      <c r="I927" s="141"/>
      <c r="J927" s="54" t="str">
        <f t="shared" si="14"/>
        <v> </v>
      </c>
    </row>
    <row r="928" spans="1:10" ht="12.75">
      <c r="A928" s="73" t="s">
        <v>1227</v>
      </c>
      <c r="B928" s="73"/>
      <c r="C928" s="74">
        <v>17.24</v>
      </c>
      <c r="D928" s="73" t="s">
        <v>2019</v>
      </c>
      <c r="E928" s="73" t="s">
        <v>711</v>
      </c>
      <c r="F928" s="75">
        <v>1200</v>
      </c>
      <c r="G928" s="75">
        <v>1833</v>
      </c>
      <c r="H928" s="76" t="s">
        <v>1228</v>
      </c>
      <c r="I928" s="141" t="s">
        <v>1503</v>
      </c>
      <c r="J928" s="54" t="str">
        <f t="shared" si="14"/>
        <v> </v>
      </c>
    </row>
    <row r="929" spans="1:10" ht="12.75">
      <c r="A929" s="132" t="s">
        <v>1240</v>
      </c>
      <c r="B929" s="132"/>
      <c r="C929" s="133">
        <v>15.39</v>
      </c>
      <c r="D929" s="73" t="s">
        <v>1973</v>
      </c>
      <c r="E929" s="73" t="s">
        <v>1694</v>
      </c>
      <c r="F929" s="75">
        <v>700</v>
      </c>
      <c r="G929" s="75">
        <v>1837</v>
      </c>
      <c r="H929" s="76" t="s">
        <v>1241</v>
      </c>
      <c r="I929" s="151" t="s">
        <v>1503</v>
      </c>
      <c r="J929" s="54" t="str">
        <f t="shared" si="14"/>
        <v> </v>
      </c>
    </row>
    <row r="930" spans="1:10" ht="12.75">
      <c r="A930" s="158" t="s">
        <v>2011</v>
      </c>
      <c r="B930" s="158"/>
      <c r="C930" s="159">
        <v>15.59</v>
      </c>
      <c r="D930" s="73" t="s">
        <v>2015</v>
      </c>
      <c r="E930" s="73" t="s">
        <v>1694</v>
      </c>
      <c r="F930" s="75">
        <v>1000</v>
      </c>
      <c r="G930" s="75">
        <v>10580</v>
      </c>
      <c r="H930" s="76" t="s">
        <v>1576</v>
      </c>
      <c r="I930" s="151" t="s">
        <v>1503</v>
      </c>
      <c r="J930" s="54" t="str">
        <f t="shared" si="14"/>
        <v> </v>
      </c>
    </row>
    <row r="931" spans="1:10" ht="12.75">
      <c r="A931" s="73" t="s">
        <v>2012</v>
      </c>
      <c r="B931" s="73"/>
      <c r="C931" s="74">
        <v>14.27</v>
      </c>
      <c r="D931" s="73" t="s">
        <v>2015</v>
      </c>
      <c r="E931" s="73" t="s">
        <v>223</v>
      </c>
      <c r="F931" s="75">
        <v>1000</v>
      </c>
      <c r="G931" s="75">
        <v>1841</v>
      </c>
      <c r="H931" s="76" t="s">
        <v>2013</v>
      </c>
      <c r="I931" s="151" t="s">
        <v>1503</v>
      </c>
      <c r="J931" s="54" t="str">
        <f t="shared" si="14"/>
        <v> </v>
      </c>
    </row>
    <row r="932" spans="1:10" ht="12.75">
      <c r="A932" s="73" t="s">
        <v>1424</v>
      </c>
      <c r="B932" s="73"/>
      <c r="C932" s="74">
        <v>14.27</v>
      </c>
      <c r="D932" s="73" t="s">
        <v>2015</v>
      </c>
      <c r="E932" s="73" t="s">
        <v>2540</v>
      </c>
      <c r="F932" s="75">
        <v>1000</v>
      </c>
      <c r="G932" s="75">
        <v>1842</v>
      </c>
      <c r="H932" s="76" t="s">
        <v>1425</v>
      </c>
      <c r="I932" s="151" t="s">
        <v>1503</v>
      </c>
      <c r="J932" s="54" t="str">
        <f t="shared" si="14"/>
        <v> </v>
      </c>
    </row>
    <row r="933" spans="1:10" ht="12.75">
      <c r="A933" s="73" t="s">
        <v>2216</v>
      </c>
      <c r="B933" s="73"/>
      <c r="C933" s="74">
        <v>14.27</v>
      </c>
      <c r="D933" s="73" t="s">
        <v>2015</v>
      </c>
      <c r="E933" s="73" t="s">
        <v>2540</v>
      </c>
      <c r="F933" s="75">
        <v>1000</v>
      </c>
      <c r="G933" s="75">
        <v>1843</v>
      </c>
      <c r="H933" s="76" t="s">
        <v>2217</v>
      </c>
      <c r="I933" s="151" t="s">
        <v>1503</v>
      </c>
      <c r="J933" s="54" t="str">
        <f t="shared" si="14"/>
        <v> </v>
      </c>
    </row>
    <row r="934" spans="1:10" ht="12.75">
      <c r="A934" s="132" t="s">
        <v>494</v>
      </c>
      <c r="B934" s="132"/>
      <c r="C934" s="133">
        <v>17.8</v>
      </c>
      <c r="D934" s="73" t="s">
        <v>2018</v>
      </c>
      <c r="E934" s="73" t="s">
        <v>2540</v>
      </c>
      <c r="F934" s="75">
        <v>1500</v>
      </c>
      <c r="G934" s="75">
        <v>11348</v>
      </c>
      <c r="H934" s="76" t="s">
        <v>495</v>
      </c>
      <c r="I934" s="151"/>
      <c r="J934" s="54" t="str">
        <f t="shared" si="14"/>
        <v> </v>
      </c>
    </row>
    <row r="935" spans="1:10" ht="12.75">
      <c r="A935" s="73" t="s">
        <v>1163</v>
      </c>
      <c r="B935" s="73"/>
      <c r="C935" s="74">
        <v>17.8</v>
      </c>
      <c r="D935" s="73" t="s">
        <v>2018</v>
      </c>
      <c r="E935" s="73" t="s">
        <v>711</v>
      </c>
      <c r="F935" s="75">
        <v>1000</v>
      </c>
      <c r="G935" s="75">
        <v>1844</v>
      </c>
      <c r="H935" s="76" t="s">
        <v>1168</v>
      </c>
      <c r="I935" s="151" t="s">
        <v>1503</v>
      </c>
      <c r="J935" s="54" t="str">
        <f t="shared" si="14"/>
        <v> </v>
      </c>
    </row>
    <row r="936" spans="1:10" ht="12.75">
      <c r="A936" s="73"/>
      <c r="B936" s="73"/>
      <c r="C936" s="74"/>
      <c r="D936" s="73"/>
      <c r="E936" s="73"/>
      <c r="F936" s="75"/>
      <c r="G936" s="75"/>
      <c r="H936" s="76"/>
      <c r="I936" s="141"/>
      <c r="J936" s="54"/>
    </row>
    <row r="937" spans="1:10" ht="12.75">
      <c r="A937" s="73"/>
      <c r="B937" s="73"/>
      <c r="C937" s="74"/>
      <c r="D937" s="73"/>
      <c r="E937" s="73"/>
      <c r="F937" s="75"/>
      <c r="G937" s="75"/>
      <c r="H937" s="76"/>
      <c r="I937" s="141"/>
      <c r="J937" s="54"/>
    </row>
    <row r="938" spans="1:10" ht="12.75">
      <c r="A938" s="73"/>
      <c r="B938" s="73"/>
      <c r="C938" s="74"/>
      <c r="D938" s="73"/>
      <c r="E938" s="73"/>
      <c r="F938" s="75"/>
      <c r="G938" s="75"/>
      <c r="H938" s="76"/>
      <c r="I938" s="141"/>
      <c r="J938" s="54"/>
    </row>
    <row r="939" spans="1:10" ht="12.75">
      <c r="A939" s="73"/>
      <c r="B939" s="73"/>
      <c r="C939" s="74"/>
      <c r="D939" s="73"/>
      <c r="E939" s="73"/>
      <c r="F939" s="75"/>
      <c r="G939" s="75"/>
      <c r="H939" s="76"/>
      <c r="I939" s="141"/>
      <c r="J939" s="54"/>
    </row>
    <row r="940" spans="1:10" ht="12.75">
      <c r="A940" s="73"/>
      <c r="B940" s="73"/>
      <c r="C940" s="74"/>
      <c r="D940" s="73"/>
      <c r="E940" s="73"/>
      <c r="F940" s="75"/>
      <c r="G940" s="75"/>
      <c r="H940" s="76"/>
      <c r="I940" s="141"/>
      <c r="J940" s="54"/>
    </row>
    <row r="941" spans="1:10" ht="12.75">
      <c r="A941" s="73"/>
      <c r="B941" s="73"/>
      <c r="C941" s="74"/>
      <c r="D941" s="73"/>
      <c r="E941" s="73"/>
      <c r="F941" s="75"/>
      <c r="G941" s="75"/>
      <c r="H941" s="76"/>
      <c r="I941" s="141"/>
      <c r="J941" s="54"/>
    </row>
    <row r="942" spans="1:10" ht="12.75">
      <c r="A942" s="132"/>
      <c r="B942" s="132"/>
      <c r="C942" s="133"/>
      <c r="D942" s="73"/>
      <c r="E942" s="73"/>
      <c r="F942" s="75"/>
      <c r="G942" s="75"/>
      <c r="H942" s="76"/>
      <c r="I942" s="141"/>
      <c r="J942" s="54"/>
    </row>
    <row r="943" spans="1:10" ht="12.75">
      <c r="A943" s="73"/>
      <c r="B943" s="73"/>
      <c r="C943" s="74"/>
      <c r="D943" s="73"/>
      <c r="E943" s="73"/>
      <c r="F943" s="75"/>
      <c r="G943" s="75"/>
      <c r="H943" s="76"/>
      <c r="I943" s="141"/>
      <c r="J943" s="54"/>
    </row>
    <row r="944" spans="1:10" ht="12.75">
      <c r="A944" s="73"/>
      <c r="B944" s="73"/>
      <c r="C944" s="74"/>
      <c r="D944" s="73"/>
      <c r="E944" s="73"/>
      <c r="F944" s="75"/>
      <c r="G944" s="75"/>
      <c r="H944" s="76"/>
      <c r="I944" s="141"/>
      <c r="J944" s="54"/>
    </row>
    <row r="945" spans="1:10" ht="12.75">
      <c r="A945" s="73"/>
      <c r="B945" s="73"/>
      <c r="C945" s="74"/>
      <c r="D945" s="73"/>
      <c r="E945" s="73"/>
      <c r="F945" s="75"/>
      <c r="G945" s="75"/>
      <c r="H945" s="76"/>
      <c r="I945" s="141"/>
      <c r="J945" s="54"/>
    </row>
    <row r="946" spans="1:10" ht="12.75">
      <c r="A946" s="132"/>
      <c r="B946" s="132"/>
      <c r="C946" s="133"/>
      <c r="D946" s="73"/>
      <c r="E946" s="73"/>
      <c r="F946" s="75"/>
      <c r="G946" s="75"/>
      <c r="H946" s="76"/>
      <c r="I946" s="141"/>
      <c r="J946" s="54"/>
    </row>
    <row r="947" spans="1:10" ht="12.75">
      <c r="A947" s="73"/>
      <c r="B947" s="73"/>
      <c r="C947" s="74"/>
      <c r="D947" s="73"/>
      <c r="E947" s="73"/>
      <c r="F947" s="75"/>
      <c r="G947" s="75"/>
      <c r="H947" s="76"/>
      <c r="I947" s="71"/>
      <c r="J947" s="54"/>
    </row>
    <row r="948" spans="1:10" ht="12.75">
      <c r="A948" s="73"/>
      <c r="B948" s="73"/>
      <c r="C948" s="74"/>
      <c r="D948" s="73"/>
      <c r="E948" s="73"/>
      <c r="F948" s="75"/>
      <c r="G948" s="75"/>
      <c r="H948" s="76"/>
      <c r="I948" s="71"/>
      <c r="J948" s="54"/>
    </row>
    <row r="949" spans="1:10" ht="12.75">
      <c r="A949" s="158"/>
      <c r="B949" s="158"/>
      <c r="C949" s="159"/>
      <c r="D949" s="73"/>
      <c r="E949" s="73"/>
      <c r="F949" s="75"/>
      <c r="G949" s="75"/>
      <c r="H949" s="76"/>
      <c r="I949" s="141"/>
      <c r="J949" s="54"/>
    </row>
    <row r="950" spans="1:10" ht="12.75">
      <c r="A950" s="73"/>
      <c r="B950" s="73"/>
      <c r="C950" s="74"/>
      <c r="D950" s="73"/>
      <c r="E950" s="73"/>
      <c r="F950" s="75"/>
      <c r="G950" s="75"/>
      <c r="H950" s="76"/>
      <c r="I950" s="141"/>
      <c r="J950" s="54"/>
    </row>
    <row r="951" spans="1:10" ht="12.75">
      <c r="A951" s="73"/>
      <c r="B951" s="73"/>
      <c r="C951" s="74"/>
      <c r="D951" s="73"/>
      <c r="E951" s="73"/>
      <c r="F951" s="75"/>
      <c r="G951" s="75"/>
      <c r="H951" s="76"/>
      <c r="I951" s="71"/>
      <c r="J951" s="54"/>
    </row>
    <row r="952" spans="1:10" ht="12.75">
      <c r="A952" s="73"/>
      <c r="B952" s="73"/>
      <c r="C952" s="74"/>
      <c r="D952" s="73"/>
      <c r="E952" s="73"/>
      <c r="F952" s="75"/>
      <c r="G952" s="75"/>
      <c r="H952" s="76"/>
      <c r="I952" s="141"/>
      <c r="J952" s="54"/>
    </row>
    <row r="953" spans="1:10" ht="12.75">
      <c r="A953" s="73"/>
      <c r="B953" s="73"/>
      <c r="C953" s="74"/>
      <c r="D953" s="73"/>
      <c r="E953" s="73"/>
      <c r="F953" s="75"/>
      <c r="G953" s="75"/>
      <c r="H953" s="76"/>
      <c r="I953" s="141"/>
      <c r="J953" s="54"/>
    </row>
    <row r="954" spans="1:10" ht="12.75">
      <c r="A954" s="73"/>
      <c r="B954" s="73"/>
      <c r="C954" s="74"/>
      <c r="D954" s="73"/>
      <c r="E954" s="73"/>
      <c r="F954" s="75"/>
      <c r="G954" s="75"/>
      <c r="H954" s="76"/>
      <c r="I954" s="141"/>
      <c r="J954" s="54"/>
    </row>
    <row r="955" spans="1:10" ht="12.75">
      <c r="A955" s="73"/>
      <c r="B955" s="73"/>
      <c r="C955" s="74"/>
      <c r="D955" s="73"/>
      <c r="E955" s="73"/>
      <c r="F955" s="75"/>
      <c r="G955" s="75"/>
      <c r="H955" s="76"/>
      <c r="I955" s="71"/>
      <c r="J955" s="54"/>
    </row>
    <row r="956" spans="1:10" ht="12.75">
      <c r="A956" s="73"/>
      <c r="B956" s="73"/>
      <c r="C956" s="74"/>
      <c r="D956" s="73"/>
      <c r="E956" s="73"/>
      <c r="F956" s="75"/>
      <c r="G956" s="75"/>
      <c r="H956" s="76"/>
      <c r="I956" s="71"/>
      <c r="J956" s="54"/>
    </row>
    <row r="957" spans="1:10" ht="12.75">
      <c r="A957" s="158"/>
      <c r="B957" s="158"/>
      <c r="C957" s="159"/>
      <c r="D957" s="73"/>
      <c r="E957" s="73"/>
      <c r="F957" s="75"/>
      <c r="G957" s="75"/>
      <c r="H957" s="76"/>
      <c r="I957" s="141"/>
      <c r="J957" s="54"/>
    </row>
    <row r="958" spans="1:10" ht="12.75">
      <c r="A958" s="73"/>
      <c r="B958" s="73"/>
      <c r="C958" s="74"/>
      <c r="D958" s="73"/>
      <c r="E958" s="73"/>
      <c r="F958" s="75"/>
      <c r="G958" s="75"/>
      <c r="H958" s="76"/>
      <c r="I958" s="141"/>
      <c r="J958" s="54"/>
    </row>
    <row r="959" spans="1:10" ht="12.75">
      <c r="A959" s="73"/>
      <c r="B959" s="73"/>
      <c r="C959" s="74"/>
      <c r="D959" s="73"/>
      <c r="E959" s="73"/>
      <c r="F959" s="75"/>
      <c r="G959" s="75"/>
      <c r="H959" s="76"/>
      <c r="I959" s="71"/>
      <c r="J959" s="54"/>
    </row>
    <row r="960" spans="1:10" ht="12.75">
      <c r="A960" s="73"/>
      <c r="B960" s="73"/>
      <c r="C960" s="74"/>
      <c r="D960" s="73"/>
      <c r="E960" s="73"/>
      <c r="F960" s="75"/>
      <c r="G960" s="75"/>
      <c r="H960" s="76"/>
      <c r="I960" s="141"/>
      <c r="J960" s="54"/>
    </row>
    <row r="961" spans="1:10" ht="12.75">
      <c r="A961" s="73"/>
      <c r="B961" s="73"/>
      <c r="C961" s="74"/>
      <c r="D961" s="73"/>
      <c r="E961" s="73"/>
      <c r="F961" s="75"/>
      <c r="G961" s="75"/>
      <c r="H961" s="76"/>
      <c r="I961" s="141"/>
      <c r="J961" s="54"/>
    </row>
    <row r="962" spans="1:10" ht="12.75">
      <c r="A962" s="73"/>
      <c r="B962" s="73"/>
      <c r="C962" s="74"/>
      <c r="D962" s="73"/>
      <c r="E962" s="73"/>
      <c r="F962" s="75"/>
      <c r="G962" s="75"/>
      <c r="H962" s="76"/>
      <c r="I962" s="141"/>
      <c r="J962" s="54"/>
    </row>
    <row r="963" spans="1:10" ht="12.75">
      <c r="A963" s="161"/>
      <c r="B963" s="161"/>
      <c r="C963" s="162"/>
      <c r="D963" s="161"/>
      <c r="E963" s="161"/>
      <c r="F963" s="163"/>
      <c r="G963" s="163"/>
      <c r="H963" s="164"/>
      <c r="I963" s="160"/>
      <c r="J963" s="54"/>
    </row>
    <row r="964" spans="1:10" ht="12.75">
      <c r="A964" s="73"/>
      <c r="B964" s="73"/>
      <c r="C964" s="74"/>
      <c r="D964" s="73"/>
      <c r="E964" s="73"/>
      <c r="F964" s="75"/>
      <c r="G964" s="75"/>
      <c r="H964" s="76"/>
      <c r="I964" s="160"/>
      <c r="J964" s="54"/>
    </row>
    <row r="965" spans="1:10" ht="12.75">
      <c r="A965" s="73"/>
      <c r="B965" s="73"/>
      <c r="C965" s="74"/>
      <c r="D965" s="73"/>
      <c r="E965" s="73"/>
      <c r="F965" s="75"/>
      <c r="G965" s="75"/>
      <c r="H965" s="76"/>
      <c r="I965" s="160"/>
      <c r="J965" s="54"/>
    </row>
    <row r="966" spans="1:10" ht="12.75">
      <c r="A966" s="73"/>
      <c r="B966" s="73"/>
      <c r="C966" s="74"/>
      <c r="D966" s="73"/>
      <c r="E966" s="73"/>
      <c r="F966" s="75"/>
      <c r="G966" s="75"/>
      <c r="H966" s="76"/>
      <c r="I966" s="160"/>
      <c r="J966" s="54"/>
    </row>
    <row r="967" spans="1:10" ht="12.75">
      <c r="A967" s="73"/>
      <c r="B967" s="73"/>
      <c r="C967" s="74"/>
      <c r="D967" s="73"/>
      <c r="E967" s="73"/>
      <c r="F967" s="75"/>
      <c r="G967" s="75"/>
      <c r="H967" s="76"/>
      <c r="I967" s="160"/>
      <c r="J967" s="54"/>
    </row>
    <row r="968" spans="1:10" ht="12.75">
      <c r="A968" s="73"/>
      <c r="B968" s="73"/>
      <c r="C968" s="74"/>
      <c r="D968" s="73"/>
      <c r="E968" s="73"/>
      <c r="F968" s="75"/>
      <c r="G968" s="75"/>
      <c r="H968" s="76"/>
      <c r="I968" s="160"/>
      <c r="J968" s="54"/>
    </row>
    <row r="969" spans="1:10" ht="12.75">
      <c r="A969" s="73"/>
      <c r="B969" s="73"/>
      <c r="C969" s="74"/>
      <c r="D969" s="73"/>
      <c r="E969" s="73"/>
      <c r="F969" s="75"/>
      <c r="G969" s="75"/>
      <c r="H969" s="76"/>
      <c r="I969" s="160"/>
      <c r="J969" s="54"/>
    </row>
    <row r="970" spans="1:10" ht="12.75">
      <c r="A970" s="73"/>
      <c r="B970" s="73"/>
      <c r="C970" s="74"/>
      <c r="D970" s="73"/>
      <c r="E970" s="73"/>
      <c r="F970" s="75"/>
      <c r="G970" s="75"/>
      <c r="H970" s="76"/>
      <c r="I970" s="160"/>
      <c r="J970" s="54"/>
    </row>
    <row r="971" spans="1:10" ht="12.75">
      <c r="A971" s="73"/>
      <c r="B971" s="73"/>
      <c r="C971" s="74"/>
      <c r="D971" s="73"/>
      <c r="E971" s="73"/>
      <c r="F971" s="75"/>
      <c r="G971" s="75"/>
      <c r="H971" s="76"/>
      <c r="I971" s="160"/>
      <c r="J971" s="54"/>
    </row>
    <row r="972" spans="1:10" ht="12.75">
      <c r="A972" s="132"/>
      <c r="B972" s="132"/>
      <c r="C972" s="133"/>
      <c r="D972" s="73"/>
      <c r="E972" s="73"/>
      <c r="F972" s="75"/>
      <c r="G972" s="75"/>
      <c r="H972" s="76"/>
      <c r="I972" s="160"/>
      <c r="J972" s="54"/>
    </row>
    <row r="973" spans="1:10" ht="12.75">
      <c r="A973" s="73"/>
      <c r="B973" s="73"/>
      <c r="C973" s="74"/>
      <c r="D973" s="73"/>
      <c r="E973" s="73"/>
      <c r="F973" s="75"/>
      <c r="G973" s="75"/>
      <c r="H973" s="76"/>
      <c r="I973" s="160"/>
      <c r="J973" s="54"/>
    </row>
    <row r="974" spans="1:10" ht="12.75">
      <c r="A974" s="73"/>
      <c r="B974" s="73"/>
      <c r="C974" s="74"/>
      <c r="D974" s="73"/>
      <c r="E974" s="73"/>
      <c r="F974" s="75"/>
      <c r="G974" s="75"/>
      <c r="H974" s="76"/>
      <c r="I974" s="160"/>
      <c r="J974" s="54"/>
    </row>
    <row r="975" spans="1:10" ht="12.75">
      <c r="A975" s="73"/>
      <c r="B975" s="73"/>
      <c r="C975" s="74"/>
      <c r="D975" s="73"/>
      <c r="E975" s="73"/>
      <c r="F975" s="75"/>
      <c r="G975" s="75"/>
      <c r="H975" s="76"/>
      <c r="I975" s="160"/>
      <c r="J975" s="54"/>
    </row>
    <row r="976" spans="1:10" ht="12.75">
      <c r="A976" s="132"/>
      <c r="B976" s="132"/>
      <c r="C976" s="133"/>
      <c r="D976" s="73"/>
      <c r="E976" s="73"/>
      <c r="F976" s="75"/>
      <c r="G976" s="75"/>
      <c r="H976" s="76"/>
      <c r="I976" s="160"/>
      <c r="J976" s="54"/>
    </row>
    <row r="977" spans="1:10" ht="12.75">
      <c r="A977" s="73"/>
      <c r="B977" s="73"/>
      <c r="C977" s="74"/>
      <c r="D977" s="73"/>
      <c r="E977" s="73"/>
      <c r="F977" s="75"/>
      <c r="G977" s="75"/>
      <c r="H977" s="76"/>
      <c r="I977"/>
      <c r="J977" s="54"/>
    </row>
    <row r="978" spans="1:10" ht="12.75">
      <c r="A978" s="73"/>
      <c r="B978" s="73"/>
      <c r="C978" s="74"/>
      <c r="D978" s="73"/>
      <c r="E978" s="73"/>
      <c r="F978" s="75"/>
      <c r="G978" s="75"/>
      <c r="H978" s="76"/>
      <c r="I978"/>
      <c r="J978" s="54"/>
    </row>
    <row r="979" spans="1:10" ht="12.75">
      <c r="A979" s="158"/>
      <c r="B979" s="158"/>
      <c r="C979" s="159"/>
      <c r="D979" s="73"/>
      <c r="E979" s="73"/>
      <c r="F979" s="75"/>
      <c r="G979" s="75"/>
      <c r="H979" s="76"/>
      <c r="I979" s="160"/>
      <c r="J979" s="54"/>
    </row>
    <row r="980" spans="1:10" ht="12.75">
      <c r="A980" s="73"/>
      <c r="B980" s="73"/>
      <c r="C980" s="74"/>
      <c r="D980" s="73"/>
      <c r="E980" s="73"/>
      <c r="F980" s="75"/>
      <c r="G980" s="75"/>
      <c r="H980" s="76"/>
      <c r="I980" s="160"/>
      <c r="J980" s="54"/>
    </row>
    <row r="981" spans="1:10" ht="12.75">
      <c r="A981" s="73"/>
      <c r="B981" s="73"/>
      <c r="C981" s="74"/>
      <c r="D981" s="73"/>
      <c r="E981" s="73"/>
      <c r="F981" s="75"/>
      <c r="G981" s="75"/>
      <c r="H981" s="76"/>
      <c r="I981"/>
      <c r="J981" s="54"/>
    </row>
    <row r="982" spans="1:10" ht="12.75">
      <c r="A982" s="73"/>
      <c r="B982" s="73"/>
      <c r="C982" s="74"/>
      <c r="D982" s="73"/>
      <c r="E982" s="73"/>
      <c r="F982" s="75"/>
      <c r="G982" s="75"/>
      <c r="H982" s="76"/>
      <c r="I982" s="160"/>
      <c r="J982" s="54"/>
    </row>
    <row r="983" spans="1:10" ht="12.75">
      <c r="A983" s="73"/>
      <c r="B983" s="73"/>
      <c r="C983" s="74"/>
      <c r="D983" s="73"/>
      <c r="E983" s="73"/>
      <c r="F983" s="75"/>
      <c r="G983" s="75"/>
      <c r="H983" s="76"/>
      <c r="I983" s="160"/>
      <c r="J983" s="54"/>
    </row>
    <row r="984" spans="1:10" ht="12.75">
      <c r="A984" s="73"/>
      <c r="B984" s="73"/>
      <c r="C984" s="74"/>
      <c r="D984" s="73"/>
      <c r="E984" s="73"/>
      <c r="F984" s="75"/>
      <c r="G984" s="75"/>
      <c r="H984" s="76"/>
      <c r="I984" s="160"/>
      <c r="J984" s="54"/>
    </row>
    <row r="985" spans="1:10" ht="12.75">
      <c r="A985" s="73"/>
      <c r="B985" s="73"/>
      <c r="C985" s="74"/>
      <c r="D985" s="73"/>
      <c r="E985" s="73"/>
      <c r="F985" s="75"/>
      <c r="G985" s="75"/>
      <c r="H985" s="76"/>
      <c r="I985" s="160"/>
      <c r="J985" s="54"/>
    </row>
    <row r="986" spans="1:10" ht="12.75">
      <c r="A986" s="73"/>
      <c r="B986" s="73"/>
      <c r="C986" s="74"/>
      <c r="D986" s="73"/>
      <c r="E986" s="73"/>
      <c r="F986" s="75"/>
      <c r="G986" s="75"/>
      <c r="H986" s="76"/>
      <c r="I986" s="151"/>
      <c r="J986" s="54"/>
    </row>
    <row r="987" spans="1:10" ht="12.75">
      <c r="A987" s="73"/>
      <c r="B987" s="73"/>
      <c r="C987" s="74"/>
      <c r="D987" s="73"/>
      <c r="E987" s="73"/>
      <c r="F987" s="75"/>
      <c r="G987" s="75"/>
      <c r="H987" s="76"/>
      <c r="I987" s="151"/>
      <c r="J987" s="54"/>
    </row>
    <row r="988" spans="1:10" ht="12.75">
      <c r="A988" s="158"/>
      <c r="B988" s="158"/>
      <c r="C988" s="159"/>
      <c r="D988" s="73"/>
      <c r="E988" s="73"/>
      <c r="F988" s="75"/>
      <c r="G988" s="75"/>
      <c r="H988" s="76"/>
      <c r="I988" s="160"/>
      <c r="J988" s="54"/>
    </row>
    <row r="989" spans="1:10" ht="12.75">
      <c r="A989" s="73"/>
      <c r="B989" s="73"/>
      <c r="C989" s="74"/>
      <c r="D989" s="73"/>
      <c r="E989" s="73"/>
      <c r="F989" s="75"/>
      <c r="G989" s="75"/>
      <c r="H989" s="76"/>
      <c r="I989" s="160"/>
      <c r="J989" s="54"/>
    </row>
    <row r="990" spans="1:10" ht="12.75">
      <c r="A990" s="73"/>
      <c r="B990" s="73"/>
      <c r="C990" s="74"/>
      <c r="D990" s="73"/>
      <c r="E990" s="73"/>
      <c r="F990" s="75"/>
      <c r="G990" s="75"/>
      <c r="H990" s="76"/>
      <c r="I990" s="151"/>
      <c r="J990" s="54"/>
    </row>
    <row r="991" spans="1:10" ht="12.75">
      <c r="A991" s="73"/>
      <c r="B991" s="73"/>
      <c r="C991" s="74"/>
      <c r="D991" s="73"/>
      <c r="E991" s="73"/>
      <c r="F991" s="75"/>
      <c r="G991" s="75"/>
      <c r="H991" s="76"/>
      <c r="I991" s="160"/>
      <c r="J991" s="54"/>
    </row>
    <row r="992" spans="1:10" ht="12.75">
      <c r="A992" s="73"/>
      <c r="B992" s="73"/>
      <c r="C992" s="74"/>
      <c r="D992" s="73"/>
      <c r="E992" s="73"/>
      <c r="F992" s="75"/>
      <c r="G992" s="75"/>
      <c r="H992" s="76"/>
      <c r="I992" s="160"/>
      <c r="J992" s="54"/>
    </row>
    <row r="993" spans="1:10" ht="12.75">
      <c r="A993" s="73"/>
      <c r="B993" s="73"/>
      <c r="C993" s="74"/>
      <c r="D993" s="73"/>
      <c r="E993" s="73"/>
      <c r="F993" s="75"/>
      <c r="G993" s="75"/>
      <c r="H993" s="76"/>
      <c r="I993" s="160"/>
      <c r="J993" s="54"/>
    </row>
    <row r="994" spans="1:10" ht="12.75">
      <c r="A994" s="73"/>
      <c r="B994" s="73"/>
      <c r="C994" s="74"/>
      <c r="D994" s="73"/>
      <c r="E994" s="73"/>
      <c r="F994" s="75"/>
      <c r="G994" s="75"/>
      <c r="H994" s="76"/>
      <c r="I994" s="141"/>
      <c r="J994" s="54"/>
    </row>
    <row r="995" spans="1:10" ht="12.75">
      <c r="A995" s="73"/>
      <c r="B995" s="73"/>
      <c r="C995" s="74"/>
      <c r="D995" s="73"/>
      <c r="E995" s="73"/>
      <c r="F995" s="75"/>
      <c r="G995" s="75"/>
      <c r="H995" s="76"/>
      <c r="I995" s="141"/>
      <c r="J995" s="54"/>
    </row>
    <row r="996" spans="1:10" ht="12.75">
      <c r="A996" s="66"/>
      <c r="B996" s="66"/>
      <c r="C996" s="149"/>
      <c r="D996" s="66"/>
      <c r="E996" s="66"/>
      <c r="F996" s="148"/>
      <c r="G996" s="148"/>
      <c r="H996" s="150"/>
      <c r="I996" s="152"/>
      <c r="J996" s="54"/>
    </row>
    <row r="997" spans="1:10" ht="12.75">
      <c r="A997" s="66"/>
      <c r="B997" s="66"/>
      <c r="C997" s="149"/>
      <c r="D997" s="66"/>
      <c r="E997" s="66"/>
      <c r="F997" s="148"/>
      <c r="G997" s="148"/>
      <c r="H997" s="150"/>
      <c r="I997" s="141"/>
      <c r="J997" s="54"/>
    </row>
    <row r="998" spans="1:10" ht="12.75">
      <c r="A998" s="66"/>
      <c r="B998" s="66"/>
      <c r="C998" s="149"/>
      <c r="D998" s="66"/>
      <c r="E998" s="66"/>
      <c r="F998" s="148"/>
      <c r="G998" s="148"/>
      <c r="H998" s="150"/>
      <c r="I998" s="141"/>
      <c r="J998" s="54" t="str">
        <f aca="true" t="shared" si="15" ref="J998:J1015">IF(B998&gt;0,B998*C998," ")</f>
        <v> </v>
      </c>
    </row>
    <row r="999" spans="1:10" ht="12.75">
      <c r="A999" s="66"/>
      <c r="B999" s="66"/>
      <c r="C999" s="148"/>
      <c r="D999" s="66"/>
      <c r="E999" s="66"/>
      <c r="F999" s="148"/>
      <c r="G999" s="148"/>
      <c r="H999" s="150"/>
      <c r="I999" s="141"/>
      <c r="J999" s="54" t="str">
        <f t="shared" si="15"/>
        <v> </v>
      </c>
    </row>
    <row r="1000" spans="1:10" ht="12.75">
      <c r="A1000" s="66"/>
      <c r="B1000" s="66"/>
      <c r="C1000" s="149"/>
      <c r="D1000" s="66"/>
      <c r="E1000" s="66"/>
      <c r="F1000" s="148"/>
      <c r="G1000" s="148"/>
      <c r="H1000" s="150"/>
      <c r="I1000" s="152"/>
      <c r="J1000" s="54" t="str">
        <f t="shared" si="15"/>
        <v> </v>
      </c>
    </row>
    <row r="1001" spans="1:10" ht="12.75">
      <c r="A1001" s="66"/>
      <c r="B1001" s="66"/>
      <c r="C1001" s="148"/>
      <c r="D1001" s="66"/>
      <c r="E1001" s="66"/>
      <c r="F1001" s="148"/>
      <c r="G1001" s="148"/>
      <c r="H1001" s="150"/>
      <c r="I1001" s="141"/>
      <c r="J1001" s="54" t="str">
        <f t="shared" si="15"/>
        <v> </v>
      </c>
    </row>
    <row r="1002" spans="1:10" ht="12.75">
      <c r="A1002" s="66"/>
      <c r="B1002" s="66"/>
      <c r="C1002" s="149"/>
      <c r="D1002" s="66"/>
      <c r="E1002" s="66"/>
      <c r="F1002" s="148"/>
      <c r="G1002" s="148"/>
      <c r="H1002" s="150"/>
      <c r="I1002" s="141"/>
      <c r="J1002" s="54" t="str">
        <f t="shared" si="15"/>
        <v> </v>
      </c>
    </row>
    <row r="1003" spans="1:10" ht="12.75">
      <c r="A1003" s="66"/>
      <c r="B1003" s="66"/>
      <c r="C1003" s="149"/>
      <c r="D1003" s="66"/>
      <c r="E1003" s="66"/>
      <c r="F1003" s="148"/>
      <c r="G1003" s="148"/>
      <c r="H1003" s="150"/>
      <c r="I1003" s="141"/>
      <c r="J1003" s="54" t="str">
        <f t="shared" si="15"/>
        <v> </v>
      </c>
    </row>
    <row r="1004" spans="1:10" ht="12.75">
      <c r="A1004" s="66"/>
      <c r="B1004" s="66"/>
      <c r="C1004" s="149"/>
      <c r="D1004" s="66"/>
      <c r="E1004" s="66"/>
      <c r="F1004" s="148"/>
      <c r="G1004" s="148"/>
      <c r="H1004" s="150"/>
      <c r="I1004" s="141"/>
      <c r="J1004" s="54" t="str">
        <f t="shared" si="15"/>
        <v> </v>
      </c>
    </row>
    <row r="1005" spans="1:10" ht="12.75">
      <c r="A1005" s="66"/>
      <c r="B1005" s="66"/>
      <c r="C1005" s="149"/>
      <c r="D1005" s="66"/>
      <c r="E1005" s="66"/>
      <c r="F1005" s="148"/>
      <c r="G1005" s="148"/>
      <c r="H1005" s="150"/>
      <c r="I1005" s="152"/>
      <c r="J1005" s="54" t="str">
        <f t="shared" si="15"/>
        <v> </v>
      </c>
    </row>
    <row r="1006" spans="1:10" ht="12.75">
      <c r="A1006" s="66"/>
      <c r="B1006" s="66"/>
      <c r="C1006" s="149"/>
      <c r="D1006" s="66"/>
      <c r="E1006" s="66"/>
      <c r="F1006" s="148"/>
      <c r="G1006" s="148"/>
      <c r="H1006" s="150"/>
      <c r="I1006" s="152"/>
      <c r="J1006" s="54" t="str">
        <f t="shared" si="15"/>
        <v> </v>
      </c>
    </row>
    <row r="1007" spans="1:10" ht="12.75">
      <c r="A1007" s="66"/>
      <c r="B1007" s="66"/>
      <c r="C1007" s="149"/>
      <c r="D1007" s="66"/>
      <c r="E1007" s="66"/>
      <c r="F1007" s="148"/>
      <c r="G1007" s="148"/>
      <c r="H1007" s="150"/>
      <c r="I1007" s="141"/>
      <c r="J1007" s="54" t="str">
        <f t="shared" si="15"/>
        <v> </v>
      </c>
    </row>
    <row r="1008" spans="1:10" ht="12.75">
      <c r="A1008" s="66"/>
      <c r="B1008" s="66"/>
      <c r="C1008" s="149"/>
      <c r="D1008" s="66"/>
      <c r="E1008" s="66"/>
      <c r="F1008" s="148"/>
      <c r="G1008" s="148"/>
      <c r="H1008" s="150"/>
      <c r="I1008" s="151"/>
      <c r="J1008" s="54" t="str">
        <f t="shared" si="15"/>
        <v> </v>
      </c>
    </row>
    <row r="1009" spans="1:10" ht="12.75">
      <c r="A1009" s="66"/>
      <c r="B1009" s="66"/>
      <c r="C1009" s="149"/>
      <c r="D1009" s="66"/>
      <c r="E1009" s="66"/>
      <c r="F1009" s="148"/>
      <c r="G1009" s="148"/>
      <c r="H1009" s="150"/>
      <c r="I1009" s="151"/>
      <c r="J1009" s="54" t="str">
        <f t="shared" si="15"/>
        <v> </v>
      </c>
    </row>
    <row r="1010" spans="1:10" ht="12.75">
      <c r="A1010" s="66"/>
      <c r="B1010" s="66"/>
      <c r="C1010" s="149"/>
      <c r="D1010" s="66"/>
      <c r="E1010" s="66"/>
      <c r="F1010" s="148"/>
      <c r="G1010" s="148"/>
      <c r="H1010" s="150"/>
      <c r="I1010" s="141"/>
      <c r="J1010" s="54" t="str">
        <f t="shared" si="15"/>
        <v> </v>
      </c>
    </row>
    <row r="1011" spans="1:10" ht="12.75">
      <c r="A1011" s="66"/>
      <c r="B1011" s="66"/>
      <c r="C1011" s="149"/>
      <c r="D1011" s="66"/>
      <c r="E1011" s="66"/>
      <c r="F1011" s="148"/>
      <c r="G1011" s="148"/>
      <c r="H1011" s="150"/>
      <c r="I1011" s="152"/>
      <c r="J1011" s="54" t="str">
        <f t="shared" si="15"/>
        <v> </v>
      </c>
    </row>
    <row r="1012" spans="1:10" ht="12.75">
      <c r="A1012" s="66"/>
      <c r="B1012" s="66"/>
      <c r="C1012" s="149"/>
      <c r="D1012" s="66"/>
      <c r="E1012" s="66"/>
      <c r="F1012" s="148"/>
      <c r="G1012" s="148"/>
      <c r="H1012" s="150"/>
      <c r="I1012" s="151"/>
      <c r="J1012" s="54" t="str">
        <f t="shared" si="15"/>
        <v> </v>
      </c>
    </row>
    <row r="1013" spans="1:10" ht="12.75">
      <c r="A1013" s="66"/>
      <c r="B1013" s="66"/>
      <c r="C1013" s="149"/>
      <c r="D1013" s="66"/>
      <c r="E1013" s="66"/>
      <c r="F1013" s="148"/>
      <c r="G1013" s="148"/>
      <c r="H1013" s="150"/>
      <c r="I1013" s="151"/>
      <c r="J1013" s="54" t="str">
        <f t="shared" si="15"/>
        <v> </v>
      </c>
    </row>
    <row r="1014" spans="1:10" ht="12.75">
      <c r="A1014" s="66"/>
      <c r="B1014" s="66"/>
      <c r="C1014" s="149"/>
      <c r="D1014" s="66"/>
      <c r="E1014" s="66"/>
      <c r="F1014" s="148"/>
      <c r="G1014" s="148"/>
      <c r="H1014" s="150"/>
      <c r="I1014" s="151"/>
      <c r="J1014" s="54" t="str">
        <f t="shared" si="15"/>
        <v> </v>
      </c>
    </row>
    <row r="1015" spans="1:10" ht="12.75">
      <c r="A1015" s="66"/>
      <c r="B1015" s="66"/>
      <c r="C1015" s="149"/>
      <c r="D1015" s="66"/>
      <c r="E1015" s="66"/>
      <c r="F1015" s="148"/>
      <c r="G1015" s="148"/>
      <c r="H1015" s="150"/>
      <c r="I1015" s="151"/>
      <c r="J1015" s="54" t="str">
        <f t="shared" si="15"/>
        <v> </v>
      </c>
    </row>
    <row r="1016" spans="1:10" ht="12.75">
      <c r="A1016" s="66"/>
      <c r="B1016" s="66"/>
      <c r="C1016" s="149"/>
      <c r="D1016" s="66"/>
      <c r="E1016" s="66"/>
      <c r="F1016" s="148"/>
      <c r="G1016" s="148"/>
      <c r="H1016" s="150"/>
      <c r="I1016" s="151"/>
      <c r="J1016" s="54"/>
    </row>
    <row r="1017" spans="1:10" ht="12.75">
      <c r="A1017" s="66"/>
      <c r="B1017" s="66"/>
      <c r="C1017" s="149"/>
      <c r="D1017" s="66"/>
      <c r="E1017" s="66"/>
      <c r="F1017" s="148"/>
      <c r="G1017" s="148"/>
      <c r="H1017" s="150"/>
      <c r="I1017" s="151"/>
      <c r="J1017" s="54"/>
    </row>
    <row r="1018" spans="1:10" ht="12.75">
      <c r="A1018" s="66"/>
      <c r="B1018" s="66"/>
      <c r="C1018" s="149"/>
      <c r="D1018" s="66"/>
      <c r="E1018" s="66"/>
      <c r="F1018" s="148"/>
      <c r="G1018" s="148"/>
      <c r="H1018" s="150"/>
      <c r="I1018" s="151"/>
      <c r="J1018" s="54"/>
    </row>
    <row r="1019" spans="1:10" ht="12.75">
      <c r="A1019" s="66"/>
      <c r="B1019" s="66"/>
      <c r="C1019" s="149"/>
      <c r="D1019" s="66"/>
      <c r="E1019" s="66"/>
      <c r="F1019" s="148"/>
      <c r="G1019" s="148"/>
      <c r="H1019" s="150"/>
      <c r="I1019" s="151"/>
      <c r="J1019" s="54"/>
    </row>
    <row r="1020" spans="1:10" ht="12.75">
      <c r="A1020" s="66"/>
      <c r="B1020" s="66"/>
      <c r="C1020" s="149"/>
      <c r="D1020" s="66"/>
      <c r="E1020" s="66"/>
      <c r="F1020" s="148"/>
      <c r="G1020" s="148"/>
      <c r="H1020" s="150"/>
      <c r="I1020" s="151"/>
      <c r="J1020" s="54"/>
    </row>
    <row r="1021" spans="1:10" ht="12.75">
      <c r="A1021" s="66"/>
      <c r="B1021" s="66"/>
      <c r="C1021" s="149"/>
      <c r="D1021" s="66"/>
      <c r="E1021" s="66"/>
      <c r="F1021" s="148"/>
      <c r="G1021" s="148"/>
      <c r="H1021" s="150"/>
      <c r="I1021" s="151"/>
      <c r="J1021" s="54"/>
    </row>
    <row r="1022" spans="1:10" ht="12.75">
      <c r="A1022" s="66"/>
      <c r="B1022" s="66"/>
      <c r="C1022" s="149"/>
      <c r="D1022" s="66"/>
      <c r="E1022" s="66"/>
      <c r="F1022" s="148"/>
      <c r="G1022" s="148"/>
      <c r="H1022" s="150"/>
      <c r="I1022" s="151"/>
      <c r="J1022" s="54"/>
    </row>
    <row r="1023" spans="1:10" ht="12.75">
      <c r="A1023" s="66"/>
      <c r="B1023" s="66"/>
      <c r="C1023" s="149"/>
      <c r="D1023" s="66"/>
      <c r="E1023" s="66"/>
      <c r="F1023" s="148"/>
      <c r="G1023" s="148"/>
      <c r="H1023" s="150"/>
      <c r="I1023" s="151"/>
      <c r="J1023" s="54"/>
    </row>
    <row r="1024" spans="1:10" ht="12.75">
      <c r="A1024" s="66"/>
      <c r="B1024" s="66"/>
      <c r="C1024" s="149"/>
      <c r="D1024" s="66"/>
      <c r="E1024" s="66"/>
      <c r="F1024" s="148"/>
      <c r="G1024" s="148"/>
      <c r="H1024" s="150"/>
      <c r="I1024" s="151"/>
      <c r="J1024" s="54"/>
    </row>
    <row r="1025" spans="1:10" ht="12.75">
      <c r="A1025" s="66"/>
      <c r="B1025" s="66"/>
      <c r="C1025" s="149"/>
      <c r="D1025" s="66"/>
      <c r="E1025" s="66"/>
      <c r="F1025" s="148"/>
      <c r="G1025" s="148"/>
      <c r="H1025" s="150"/>
      <c r="I1025" s="151"/>
      <c r="J1025" s="54"/>
    </row>
    <row r="1026" spans="1:10" ht="12.75">
      <c r="A1026" s="66"/>
      <c r="B1026" s="66"/>
      <c r="C1026" s="149"/>
      <c r="D1026" s="66"/>
      <c r="E1026" s="66"/>
      <c r="F1026" s="148"/>
      <c r="G1026" s="148"/>
      <c r="H1026" s="150"/>
      <c r="I1026" s="151"/>
      <c r="J1026" s="54"/>
    </row>
    <row r="1027" spans="1:10" ht="12.75">
      <c r="A1027" s="66"/>
      <c r="B1027" s="66"/>
      <c r="C1027" s="149"/>
      <c r="D1027" s="66"/>
      <c r="E1027" s="66"/>
      <c r="F1027" s="148"/>
      <c r="G1027" s="148"/>
      <c r="H1027" s="150"/>
      <c r="I1027" s="151"/>
      <c r="J1027" s="54"/>
    </row>
    <row r="1028" spans="1:10" ht="12.75">
      <c r="A1028" s="66"/>
      <c r="B1028" s="66"/>
      <c r="C1028" s="149"/>
      <c r="D1028" s="66"/>
      <c r="E1028" s="66"/>
      <c r="F1028" s="148"/>
      <c r="G1028" s="148"/>
      <c r="H1028" s="150"/>
      <c r="I1028" s="151"/>
      <c r="J1028" s="54"/>
    </row>
    <row r="1029" spans="1:10" ht="12.75">
      <c r="A1029" s="66"/>
      <c r="B1029" s="66"/>
      <c r="C1029" s="149"/>
      <c r="D1029" s="66"/>
      <c r="E1029" s="66"/>
      <c r="F1029" s="148"/>
      <c r="G1029" s="148"/>
      <c r="H1029" s="150"/>
      <c r="I1029" s="151"/>
      <c r="J1029" s="54"/>
    </row>
    <row r="1030" spans="1:10" ht="12.75">
      <c r="A1030" s="66"/>
      <c r="B1030" s="66"/>
      <c r="C1030" s="149"/>
      <c r="D1030" s="66"/>
      <c r="E1030" s="66"/>
      <c r="F1030" s="148"/>
      <c r="G1030" s="148"/>
      <c r="H1030" s="150"/>
      <c r="I1030" s="152"/>
      <c r="J1030" s="54"/>
    </row>
    <row r="1031" spans="1:10" ht="12.75">
      <c r="A1031" s="66"/>
      <c r="B1031" s="66"/>
      <c r="C1031" s="149"/>
      <c r="D1031" s="66"/>
      <c r="E1031" s="66"/>
      <c r="F1031" s="148"/>
      <c r="G1031" s="148"/>
      <c r="H1031" s="150"/>
      <c r="I1031" s="151"/>
      <c r="J1031" s="54"/>
    </row>
    <row r="1032" spans="1:10" ht="12.75">
      <c r="A1032" s="66"/>
      <c r="B1032" s="66"/>
      <c r="C1032" s="149"/>
      <c r="D1032" s="66"/>
      <c r="E1032" s="66"/>
      <c r="F1032" s="148"/>
      <c r="G1032" s="148"/>
      <c r="H1032" s="150"/>
      <c r="I1032" s="151"/>
      <c r="J1032" s="54"/>
    </row>
    <row r="1033" spans="1:10" ht="12.75">
      <c r="A1033" s="66"/>
      <c r="B1033" s="66"/>
      <c r="C1033" s="149"/>
      <c r="D1033" s="66"/>
      <c r="E1033" s="66"/>
      <c r="F1033" s="148"/>
      <c r="G1033" s="148"/>
      <c r="H1033" s="150"/>
      <c r="I1033" s="152"/>
      <c r="J1033" s="54"/>
    </row>
    <row r="1034" spans="1:10" ht="12.75">
      <c r="A1034" s="66"/>
      <c r="B1034" s="66"/>
      <c r="C1034" s="149"/>
      <c r="D1034" s="66"/>
      <c r="E1034" s="66"/>
      <c r="F1034" s="148"/>
      <c r="G1034" s="148"/>
      <c r="H1034" s="150"/>
      <c r="I1034" s="151"/>
      <c r="J1034" s="54"/>
    </row>
    <row r="1035" spans="1:10" ht="12.75">
      <c r="A1035" s="66"/>
      <c r="B1035" s="66"/>
      <c r="C1035" s="149"/>
      <c r="D1035" s="66"/>
      <c r="E1035" s="66"/>
      <c r="F1035" s="148"/>
      <c r="G1035" s="148"/>
      <c r="H1035" s="150"/>
      <c r="I1035" s="152"/>
      <c r="J1035" s="54"/>
    </row>
    <row r="1036" spans="1:10" ht="12.75">
      <c r="A1036" s="66"/>
      <c r="B1036" s="66"/>
      <c r="C1036" s="149"/>
      <c r="D1036" s="66"/>
      <c r="E1036" s="66"/>
      <c r="F1036" s="148"/>
      <c r="G1036" s="148"/>
      <c r="H1036" s="150"/>
      <c r="I1036" s="151"/>
      <c r="J1036" s="54"/>
    </row>
    <row r="1037" spans="1:10" ht="12.75">
      <c r="A1037" s="66"/>
      <c r="B1037" s="66"/>
      <c r="C1037" s="149"/>
      <c r="D1037" s="66"/>
      <c r="E1037" s="66"/>
      <c r="F1037" s="148"/>
      <c r="G1037" s="148"/>
      <c r="H1037" s="150"/>
      <c r="I1037" s="151"/>
      <c r="J1037" s="54"/>
    </row>
    <row r="1038" spans="1:10" ht="12.75">
      <c r="A1038" s="66"/>
      <c r="B1038" s="66"/>
      <c r="C1038" s="149"/>
      <c r="D1038" s="66"/>
      <c r="E1038" s="66"/>
      <c r="F1038" s="148"/>
      <c r="G1038" s="148"/>
      <c r="H1038" s="150"/>
      <c r="I1038" s="151"/>
      <c r="J1038" s="54"/>
    </row>
    <row r="1039" spans="1:10" ht="12.75">
      <c r="A1039" s="66"/>
      <c r="B1039" s="66"/>
      <c r="C1039" s="149"/>
      <c r="D1039" s="66"/>
      <c r="E1039" s="66"/>
      <c r="F1039" s="148"/>
      <c r="G1039" s="148"/>
      <c r="H1039" s="150"/>
      <c r="I1039" s="151"/>
      <c r="J1039" s="54"/>
    </row>
    <row r="1040" spans="1:10" ht="12.75">
      <c r="A1040" s="66"/>
      <c r="B1040" s="66"/>
      <c r="C1040" s="149"/>
      <c r="D1040" s="66"/>
      <c r="E1040" s="66"/>
      <c r="F1040" s="148"/>
      <c r="G1040" s="148"/>
      <c r="H1040" s="150"/>
      <c r="I1040" s="151"/>
      <c r="J1040" s="54"/>
    </row>
    <row r="1041" spans="1:10" ht="12.75">
      <c r="A1041" s="66"/>
      <c r="B1041" s="66"/>
      <c r="C1041" s="149"/>
      <c r="D1041" s="66"/>
      <c r="E1041" s="66"/>
      <c r="F1041" s="148"/>
      <c r="G1041" s="148"/>
      <c r="H1041" s="150"/>
      <c r="I1041" s="152"/>
      <c r="J1041" s="54"/>
    </row>
    <row r="1042" spans="1:10" ht="12.75">
      <c r="A1042" s="66"/>
      <c r="B1042" s="66"/>
      <c r="C1042" s="149"/>
      <c r="D1042" s="66"/>
      <c r="E1042" s="66"/>
      <c r="F1042" s="148"/>
      <c r="G1042" s="148"/>
      <c r="H1042" s="150"/>
      <c r="I1042" s="151"/>
      <c r="J1042" s="54"/>
    </row>
    <row r="1043" spans="1:10" ht="12.75">
      <c r="A1043" s="73"/>
      <c r="B1043" s="73"/>
      <c r="C1043" s="74"/>
      <c r="D1043" s="73"/>
      <c r="E1043" s="73"/>
      <c r="F1043" s="75"/>
      <c r="G1043" s="75"/>
      <c r="H1043" s="76"/>
      <c r="I1043" s="141"/>
      <c r="J1043" s="54"/>
    </row>
    <row r="1044" spans="1:10" ht="12.75">
      <c r="A1044" s="73"/>
      <c r="B1044" s="73"/>
      <c r="C1044" s="74"/>
      <c r="D1044" s="73"/>
      <c r="E1044" s="73"/>
      <c r="F1044" s="75"/>
      <c r="G1044" s="75"/>
      <c r="H1044" s="76"/>
      <c r="I1044" s="141"/>
      <c r="J1044" s="54"/>
    </row>
    <row r="1045" spans="1:10" ht="12.75">
      <c r="A1045" s="73"/>
      <c r="B1045" s="73"/>
      <c r="C1045" s="74"/>
      <c r="D1045" s="73"/>
      <c r="E1045" s="73"/>
      <c r="F1045" s="75"/>
      <c r="G1045" s="75"/>
      <c r="H1045" s="76"/>
      <c r="I1045" s="141"/>
      <c r="J1045" s="54"/>
    </row>
    <row r="1046" spans="1:10" ht="12.75">
      <c r="A1046" s="73"/>
      <c r="B1046" s="73"/>
      <c r="C1046" s="74"/>
      <c r="D1046" s="73"/>
      <c r="E1046" s="73"/>
      <c r="F1046" s="75"/>
      <c r="G1046" s="75"/>
      <c r="H1046" s="76"/>
      <c r="I1046" s="141"/>
      <c r="J1046" s="54"/>
    </row>
    <row r="1047" spans="1:10" ht="12.75">
      <c r="A1047" s="73"/>
      <c r="B1047" s="73"/>
      <c r="C1047" s="74"/>
      <c r="D1047" s="73"/>
      <c r="E1047" s="73"/>
      <c r="F1047" s="75"/>
      <c r="G1047" s="75"/>
      <c r="H1047" s="76"/>
      <c r="I1047" s="141"/>
      <c r="J1047" s="54"/>
    </row>
    <row r="1048" spans="1:10" ht="12.75">
      <c r="A1048" s="73"/>
      <c r="B1048" s="73"/>
      <c r="C1048" s="74"/>
      <c r="D1048" s="73"/>
      <c r="E1048" s="73"/>
      <c r="F1048" s="75"/>
      <c r="G1048" s="75"/>
      <c r="H1048" s="76"/>
      <c r="I1048" s="141"/>
      <c r="J1048" s="54"/>
    </row>
    <row r="1049" spans="1:11" ht="12.75">
      <c r="A1049" s="73"/>
      <c r="B1049" s="73"/>
      <c r="C1049" s="74"/>
      <c r="D1049" s="73"/>
      <c r="E1049" s="73"/>
      <c r="F1049" s="75"/>
      <c r="G1049" s="75"/>
      <c r="H1049" s="76"/>
      <c r="I1049" s="141"/>
      <c r="J1049" s="54"/>
      <c r="K1049" s="18"/>
    </row>
    <row r="1050" spans="1:11" ht="12.75">
      <c r="A1050" s="132"/>
      <c r="B1050" s="132"/>
      <c r="C1050" s="133"/>
      <c r="D1050" s="73"/>
      <c r="E1050" s="73"/>
      <c r="F1050" s="75"/>
      <c r="G1050" s="75"/>
      <c r="H1050" s="76"/>
      <c r="I1050" s="141"/>
      <c r="J1050" s="54"/>
      <c r="K1050" s="18"/>
    </row>
    <row r="1051" spans="1:11" ht="12.75">
      <c r="A1051" s="73"/>
      <c r="B1051" s="73"/>
      <c r="C1051" s="74"/>
      <c r="D1051" s="73"/>
      <c r="E1051" s="73"/>
      <c r="F1051" s="75"/>
      <c r="G1051" s="75"/>
      <c r="H1051" s="76"/>
      <c r="I1051" s="141"/>
      <c r="J1051" s="54"/>
      <c r="K1051" s="18"/>
    </row>
    <row r="1052" spans="1:11" ht="12.75">
      <c r="A1052" s="73"/>
      <c r="B1052" s="73"/>
      <c r="C1052" s="74"/>
      <c r="D1052" s="73"/>
      <c r="E1052" s="73"/>
      <c r="F1052" s="75"/>
      <c r="G1052" s="75"/>
      <c r="H1052" s="76"/>
      <c r="I1052" s="141"/>
      <c r="J1052" s="54"/>
      <c r="K1052" s="18"/>
    </row>
    <row r="1053" spans="1:11" ht="12.75">
      <c r="A1053" s="73"/>
      <c r="B1053" s="73"/>
      <c r="C1053" s="74"/>
      <c r="D1053" s="73"/>
      <c r="E1053" s="73"/>
      <c r="F1053" s="75"/>
      <c r="G1053" s="75"/>
      <c r="H1053" s="76"/>
      <c r="I1053" s="141"/>
      <c r="J1053" s="54"/>
      <c r="K1053" s="18"/>
    </row>
    <row r="1054" spans="1:11" ht="12.75">
      <c r="A1054" s="73"/>
      <c r="B1054" s="73"/>
      <c r="C1054" s="74"/>
      <c r="D1054" s="73"/>
      <c r="E1054" s="73"/>
      <c r="F1054" s="75"/>
      <c r="G1054" s="75"/>
      <c r="H1054" s="76"/>
      <c r="I1054" s="141"/>
      <c r="J1054" s="54"/>
      <c r="K1054" s="18"/>
    </row>
    <row r="1055" spans="1:11" ht="12.75">
      <c r="A1055" s="73"/>
      <c r="B1055" s="73"/>
      <c r="C1055" s="74"/>
      <c r="D1055" s="73"/>
      <c r="E1055" s="73"/>
      <c r="F1055" s="75"/>
      <c r="G1055" s="75"/>
      <c r="H1055" s="76"/>
      <c r="I1055" s="141"/>
      <c r="J1055" s="54"/>
      <c r="K1055" s="18"/>
    </row>
    <row r="1056" spans="1:11" ht="12.75">
      <c r="A1056" s="73"/>
      <c r="B1056" s="73"/>
      <c r="C1056" s="74"/>
      <c r="D1056" s="73"/>
      <c r="E1056" s="73"/>
      <c r="F1056" s="75"/>
      <c r="G1056" s="75"/>
      <c r="H1056" s="76"/>
      <c r="I1056" s="141"/>
      <c r="J1056" s="54"/>
      <c r="K1056" s="18"/>
    </row>
    <row r="1057" spans="1:11" ht="12.75">
      <c r="A1057" s="73"/>
      <c r="B1057" s="73"/>
      <c r="C1057" s="74"/>
      <c r="D1057" s="73"/>
      <c r="E1057" s="73"/>
      <c r="F1057" s="75"/>
      <c r="G1057" s="75"/>
      <c r="H1057" s="76"/>
      <c r="I1057" s="141"/>
      <c r="J1057" s="54"/>
      <c r="K1057" s="18"/>
    </row>
    <row r="1058" spans="1:11" ht="12.75">
      <c r="A1058" s="73"/>
      <c r="B1058" s="73"/>
      <c r="C1058" s="74"/>
      <c r="D1058" s="73"/>
      <c r="E1058" s="73"/>
      <c r="F1058" s="75"/>
      <c r="G1058" s="75"/>
      <c r="H1058" s="76"/>
      <c r="I1058" s="141"/>
      <c r="J1058" s="54"/>
      <c r="K1058" s="18"/>
    </row>
    <row r="1059" spans="1:11" ht="12.75">
      <c r="A1059" s="73"/>
      <c r="B1059" s="73"/>
      <c r="C1059" s="74"/>
      <c r="D1059" s="73"/>
      <c r="E1059" s="73"/>
      <c r="F1059" s="75"/>
      <c r="G1059" s="75"/>
      <c r="H1059" s="76"/>
      <c r="I1059" s="141"/>
      <c r="J1059" s="54"/>
      <c r="K1059" s="18"/>
    </row>
    <row r="1060" spans="1:11" ht="12.75">
      <c r="A1060" s="73"/>
      <c r="B1060" s="73"/>
      <c r="C1060" s="74"/>
      <c r="D1060" s="73"/>
      <c r="E1060" s="73"/>
      <c r="F1060" s="75"/>
      <c r="G1060" s="75"/>
      <c r="H1060" s="76"/>
      <c r="I1060" s="141"/>
      <c r="J1060" s="54"/>
      <c r="K1060" s="18"/>
    </row>
    <row r="1061" spans="1:11" ht="12.75">
      <c r="A1061" s="73"/>
      <c r="B1061" s="73"/>
      <c r="C1061" s="74"/>
      <c r="D1061" s="73"/>
      <c r="E1061" s="73"/>
      <c r="F1061" s="75"/>
      <c r="G1061" s="75"/>
      <c r="H1061" s="76"/>
      <c r="I1061" s="141"/>
      <c r="J1061" s="54"/>
      <c r="K1061" s="18"/>
    </row>
    <row r="1062" spans="1:11" ht="12.75">
      <c r="A1062" s="73"/>
      <c r="B1062" s="73"/>
      <c r="C1062" s="74"/>
      <c r="D1062" s="73"/>
      <c r="E1062" s="73"/>
      <c r="F1062" s="75"/>
      <c r="G1062" s="75"/>
      <c r="H1062" s="76"/>
      <c r="I1062" s="141"/>
      <c r="J1062" s="54"/>
      <c r="K1062" s="18"/>
    </row>
    <row r="1063" spans="1:11" ht="12.75">
      <c r="A1063" s="73"/>
      <c r="B1063" s="73"/>
      <c r="C1063" s="74"/>
      <c r="D1063" s="73"/>
      <c r="E1063" s="73"/>
      <c r="F1063" s="75"/>
      <c r="G1063" s="75"/>
      <c r="H1063" s="76"/>
      <c r="I1063" s="141"/>
      <c r="J1063" s="54"/>
      <c r="K1063" s="18"/>
    </row>
    <row r="1064" spans="1:11" ht="12.75">
      <c r="A1064" s="132"/>
      <c r="B1064" s="132"/>
      <c r="C1064" s="133"/>
      <c r="D1064" s="73"/>
      <c r="E1064" s="73"/>
      <c r="F1064" s="75"/>
      <c r="G1064" s="75"/>
      <c r="H1064" s="76"/>
      <c r="I1064" s="141"/>
      <c r="J1064" s="54"/>
      <c r="K1064" s="18"/>
    </row>
    <row r="1065" spans="1:11" ht="12.75">
      <c r="A1065" s="73"/>
      <c r="B1065" s="73"/>
      <c r="C1065" s="74"/>
      <c r="D1065" s="73"/>
      <c r="E1065" s="73"/>
      <c r="F1065" s="75"/>
      <c r="G1065" s="75"/>
      <c r="H1065" s="76"/>
      <c r="I1065" s="141"/>
      <c r="J1065" s="54"/>
      <c r="K1065" s="18"/>
    </row>
    <row r="1066" spans="1:11" ht="12.75">
      <c r="A1066" s="73"/>
      <c r="B1066" s="73"/>
      <c r="C1066" s="74"/>
      <c r="D1066" s="73"/>
      <c r="E1066" s="73"/>
      <c r="F1066" s="75"/>
      <c r="G1066" s="75"/>
      <c r="H1066" s="76"/>
      <c r="I1066" s="141"/>
      <c r="J1066" s="54"/>
      <c r="K1066" s="18"/>
    </row>
    <row r="1067" spans="1:11" ht="12.75">
      <c r="A1067" s="73"/>
      <c r="B1067" s="73"/>
      <c r="C1067" s="74"/>
      <c r="D1067" s="73"/>
      <c r="E1067" s="73"/>
      <c r="F1067" s="75"/>
      <c r="G1067" s="75"/>
      <c r="H1067" s="76"/>
      <c r="I1067" s="141"/>
      <c r="J1067" s="54"/>
      <c r="K1067" s="18"/>
    </row>
    <row r="1068" spans="1:11" ht="12.75">
      <c r="A1068" s="73"/>
      <c r="B1068" s="73"/>
      <c r="C1068" s="74"/>
      <c r="D1068" s="73"/>
      <c r="E1068" s="73"/>
      <c r="F1068" s="75"/>
      <c r="G1068" s="75"/>
      <c r="H1068" s="76"/>
      <c r="I1068" s="141"/>
      <c r="J1068" s="54"/>
      <c r="K1068" s="18"/>
    </row>
    <row r="1069" spans="1:11" ht="12.75">
      <c r="A1069" s="73"/>
      <c r="B1069" s="73"/>
      <c r="C1069" s="74"/>
      <c r="D1069" s="73"/>
      <c r="E1069" s="73"/>
      <c r="F1069" s="75"/>
      <c r="G1069" s="75"/>
      <c r="H1069" s="76"/>
      <c r="I1069" s="141"/>
      <c r="J1069" s="54"/>
      <c r="K1069" s="18"/>
    </row>
    <row r="1070" spans="1:11" ht="12.75">
      <c r="A1070" s="73"/>
      <c r="B1070" s="73"/>
      <c r="C1070" s="74"/>
      <c r="D1070" s="73"/>
      <c r="E1070" s="73"/>
      <c r="F1070" s="75"/>
      <c r="G1070" s="75"/>
      <c r="H1070" s="76"/>
      <c r="I1070" s="141"/>
      <c r="J1070" s="54"/>
      <c r="K1070" s="18"/>
    </row>
    <row r="1071" spans="1:11" ht="12.75">
      <c r="A1071" s="132"/>
      <c r="B1071" s="132"/>
      <c r="C1071" s="133"/>
      <c r="D1071" s="73"/>
      <c r="E1071" s="73"/>
      <c r="F1071" s="75"/>
      <c r="G1071" s="75"/>
      <c r="H1071" s="76"/>
      <c r="I1071" s="141"/>
      <c r="J1071" s="54"/>
      <c r="K1071" s="18"/>
    </row>
    <row r="1072" spans="1:11" ht="12.75">
      <c r="A1072" s="73"/>
      <c r="B1072" s="73"/>
      <c r="C1072" s="74"/>
      <c r="D1072" s="73"/>
      <c r="E1072" s="73"/>
      <c r="F1072" s="75"/>
      <c r="G1072" s="75"/>
      <c r="H1072" s="76"/>
      <c r="I1072" s="71"/>
      <c r="J1072" s="54"/>
      <c r="K1072" s="18"/>
    </row>
    <row r="1073" spans="1:11" ht="12.75">
      <c r="A1073" s="73"/>
      <c r="B1073" s="73"/>
      <c r="C1073" s="74"/>
      <c r="D1073" s="73"/>
      <c r="E1073" s="73"/>
      <c r="F1073" s="75"/>
      <c r="G1073" s="75"/>
      <c r="H1073" s="76"/>
      <c r="I1073" s="71"/>
      <c r="J1073" s="54"/>
      <c r="K1073" s="18"/>
    </row>
    <row r="1074" spans="1:11" ht="12.75">
      <c r="A1074" s="132"/>
      <c r="B1074" s="132"/>
      <c r="C1074" s="133"/>
      <c r="D1074" s="73"/>
      <c r="E1074" s="73"/>
      <c r="F1074" s="75"/>
      <c r="G1074" s="75"/>
      <c r="H1074" s="76"/>
      <c r="I1074" s="141"/>
      <c r="J1074" s="54"/>
      <c r="K1074" s="18"/>
    </row>
    <row r="1075" spans="1:10" ht="12.75">
      <c r="A1075" s="73"/>
      <c r="B1075" s="73"/>
      <c r="C1075" s="74"/>
      <c r="D1075" s="73"/>
      <c r="E1075" s="73"/>
      <c r="F1075" s="75"/>
      <c r="G1075" s="75"/>
      <c r="H1075" s="76"/>
      <c r="I1075" s="141"/>
      <c r="J1075" s="54"/>
    </row>
    <row r="1076" spans="1:10" ht="12.75">
      <c r="A1076" s="73"/>
      <c r="B1076" s="73"/>
      <c r="C1076" s="74"/>
      <c r="D1076" s="73"/>
      <c r="E1076" s="73"/>
      <c r="F1076" s="75"/>
      <c r="G1076" s="75"/>
      <c r="H1076" s="76"/>
      <c r="I1076" s="71"/>
      <c r="J1076" s="54"/>
    </row>
    <row r="1077" spans="1:10" ht="12.75">
      <c r="A1077" s="73"/>
      <c r="B1077" s="73"/>
      <c r="C1077" s="74"/>
      <c r="D1077" s="73"/>
      <c r="E1077" s="73"/>
      <c r="F1077" s="75"/>
      <c r="G1077" s="75"/>
      <c r="H1077" s="76"/>
      <c r="I1077" s="141"/>
      <c r="J1077" s="54"/>
    </row>
    <row r="1078" spans="1:10" ht="12.75">
      <c r="A1078" s="73"/>
      <c r="B1078" s="73"/>
      <c r="C1078" s="74"/>
      <c r="D1078" s="73"/>
      <c r="E1078" s="73"/>
      <c r="F1078" s="75"/>
      <c r="G1078" s="75"/>
      <c r="H1078" s="76"/>
      <c r="I1078" s="141"/>
      <c r="J1078" s="54"/>
    </row>
    <row r="1079" spans="1:10" ht="12.75">
      <c r="A1079" s="73"/>
      <c r="B1079" s="73"/>
      <c r="C1079" s="74"/>
      <c r="D1079" s="73"/>
      <c r="E1079" s="73"/>
      <c r="F1079" s="75"/>
      <c r="G1079" s="75"/>
      <c r="H1079" s="76"/>
      <c r="I1079" s="141"/>
      <c r="J1079" s="54"/>
    </row>
    <row r="1080" spans="1:10" ht="12.75">
      <c r="A1080" s="73"/>
      <c r="B1080" s="73"/>
      <c r="C1080" s="74"/>
      <c r="D1080" s="73"/>
      <c r="E1080" s="73"/>
      <c r="F1080" s="75"/>
      <c r="G1080" s="75"/>
      <c r="H1080" s="76"/>
      <c r="I1080" s="141"/>
      <c r="J1080" s="54"/>
    </row>
    <row r="1081" spans="1:10" ht="12.75">
      <c r="A1081" s="73"/>
      <c r="B1081" s="73"/>
      <c r="C1081" s="74"/>
      <c r="D1081" s="73"/>
      <c r="E1081" s="73"/>
      <c r="F1081" s="75"/>
      <c r="G1081" s="75"/>
      <c r="H1081" s="76"/>
      <c r="I1081" s="71"/>
      <c r="J1081" s="54"/>
    </row>
    <row r="1082" spans="1:10" ht="12.75">
      <c r="A1082" s="73"/>
      <c r="B1082" s="73"/>
      <c r="C1082" s="74"/>
      <c r="D1082" s="73"/>
      <c r="E1082" s="73"/>
      <c r="F1082" s="75"/>
      <c r="G1082" s="75"/>
      <c r="H1082" s="76"/>
      <c r="I1082" s="141"/>
      <c r="J1082" s="54"/>
    </row>
    <row r="1083" spans="1:10" ht="12.75">
      <c r="A1083" s="73"/>
      <c r="B1083" s="73"/>
      <c r="C1083" s="74"/>
      <c r="D1083" s="73"/>
      <c r="E1083" s="73"/>
      <c r="F1083" s="75"/>
      <c r="G1083" s="75"/>
      <c r="H1083" s="76"/>
      <c r="I1083" s="141"/>
      <c r="J1083" s="54"/>
    </row>
    <row r="1084" spans="1:10" ht="12.75">
      <c r="A1084" s="73"/>
      <c r="B1084" s="73"/>
      <c r="C1084" s="74"/>
      <c r="D1084" s="73"/>
      <c r="E1084" s="73"/>
      <c r="F1084" s="75"/>
      <c r="G1084" s="75"/>
      <c r="H1084" s="76"/>
      <c r="I1084" s="141"/>
      <c r="J1084" s="54"/>
    </row>
    <row r="1085" spans="1:10" ht="12.75">
      <c r="A1085" s="73"/>
      <c r="B1085" s="73"/>
      <c r="C1085" s="74"/>
      <c r="D1085" s="73"/>
      <c r="E1085" s="73"/>
      <c r="F1085" s="75"/>
      <c r="G1085" s="75"/>
      <c r="H1085" s="76"/>
      <c r="I1085" s="141"/>
      <c r="J1085" s="54"/>
    </row>
    <row r="1086" spans="1:10" ht="12.75">
      <c r="A1086" s="73"/>
      <c r="B1086" s="73"/>
      <c r="C1086" s="74"/>
      <c r="D1086" s="73"/>
      <c r="E1086" s="73"/>
      <c r="F1086" s="75"/>
      <c r="G1086" s="75"/>
      <c r="H1086" s="76"/>
      <c r="I1086" s="141"/>
      <c r="J1086" s="54"/>
    </row>
    <row r="1087" spans="1:10" ht="12.75">
      <c r="A1087" s="73"/>
      <c r="B1087" s="73"/>
      <c r="C1087" s="74"/>
      <c r="D1087" s="73"/>
      <c r="E1087" s="73"/>
      <c r="F1087" s="75"/>
      <c r="G1087" s="75"/>
      <c r="H1087" s="76"/>
      <c r="I1087" s="71"/>
      <c r="J1087" s="54" t="str">
        <f aca="true" t="shared" si="16" ref="J1087:J1096">IF(B1087&gt;0,B1087*C1087," ")</f>
        <v> </v>
      </c>
    </row>
    <row r="1088" spans="1:10" ht="12.75">
      <c r="A1088" s="73"/>
      <c r="B1088" s="73"/>
      <c r="C1088" s="74"/>
      <c r="D1088" s="73"/>
      <c r="E1088" s="73"/>
      <c r="F1088" s="75"/>
      <c r="G1088" s="75"/>
      <c r="H1088" s="76"/>
      <c r="I1088" s="141"/>
      <c r="J1088" s="54" t="str">
        <f t="shared" si="16"/>
        <v> </v>
      </c>
    </row>
    <row r="1089" spans="1:10" ht="12.75">
      <c r="A1089" s="73"/>
      <c r="B1089" s="73"/>
      <c r="C1089" s="74"/>
      <c r="D1089" s="73"/>
      <c r="E1089" s="73"/>
      <c r="F1089" s="75"/>
      <c r="G1089" s="75"/>
      <c r="H1089" s="76"/>
      <c r="I1089" s="141"/>
      <c r="J1089" s="54" t="str">
        <f t="shared" si="16"/>
        <v> </v>
      </c>
    </row>
    <row r="1090" ht="12.75">
      <c r="J1090" s="54" t="str">
        <f t="shared" si="16"/>
        <v> </v>
      </c>
    </row>
    <row r="1091" ht="12.75">
      <c r="J1091" s="54" t="str">
        <f t="shared" si="16"/>
        <v> </v>
      </c>
    </row>
    <row r="1092" ht="12.75">
      <c r="J1092" s="54" t="str">
        <f t="shared" si="16"/>
        <v> </v>
      </c>
    </row>
    <row r="1093" ht="12.75">
      <c r="J1093" s="54" t="str">
        <f t="shared" si="16"/>
        <v> </v>
      </c>
    </row>
    <row r="1094" ht="12.75">
      <c r="J1094" s="54" t="str">
        <f t="shared" si="16"/>
        <v> </v>
      </c>
    </row>
    <row r="1095" ht="12.75">
      <c r="J1095" s="54" t="str">
        <f t="shared" si="16"/>
        <v> </v>
      </c>
    </row>
    <row r="1096" ht="12.75">
      <c r="J1096" s="54" t="str">
        <f t="shared" si="16"/>
        <v> </v>
      </c>
    </row>
  </sheetData>
  <hyperlinks>
    <hyperlink ref="A6" r:id="rId1" display="mailto:2159656@rambler.ru"/>
    <hyperlink ref="I19" r:id="rId2" display="http://www.semena-optom.ru/?show=catalog&amp;i_id=1187"/>
    <hyperlink ref="I20" r:id="rId3" display="http://www.semena-optom.ru/?show=catalog&amp;i_id=1189"/>
    <hyperlink ref="I21" r:id="rId4" display="http://www.semena-optom.ru/?show=catalog&amp;i_id=1190"/>
    <hyperlink ref="I23" r:id="rId5" display="http://www.semena-optom.ru/?show=catalog&amp;i_id=1187"/>
    <hyperlink ref="I24" r:id="rId6" display="http://www.semena-optom.ru/?show=catalog&amp;i_id=1189"/>
    <hyperlink ref="I25" r:id="rId7" display="http://www.semena-optom.ru/?show=catalog&amp;i_id=1190"/>
    <hyperlink ref="I26" r:id="rId8" display="http://www.semena-optom.ru/?show=catalog&amp;i_id=1392"/>
    <hyperlink ref="I27" r:id="rId9" display="http://www.semena-optom.ru/?show=catalog&amp;i_id=1393"/>
    <hyperlink ref="I28" r:id="rId10" display="http://www.semena-optom.ru/?show=catalog&amp;i_id=1394"/>
    <hyperlink ref="I29" r:id="rId11" display="http://www.semena-optom.ru/?show=catalog&amp;i_id=333"/>
    <hyperlink ref="I30" r:id="rId12" display="http://www.semena-optom.ru/?show=catalog&amp;i_id=656"/>
    <hyperlink ref="I31" r:id="rId13" display="http://www.semena-optom.ru/?show=catalog&amp;i_id=1210"/>
    <hyperlink ref="I32" r:id="rId14" display="http://www.semena-optom.ru/?show=catalog&amp;i_id=1194"/>
    <hyperlink ref="I33" r:id="rId15" display="http://www.semena-optom.ru/?show=catalog&amp;i_id=336"/>
    <hyperlink ref="I34" r:id="rId16" display="http://www.semena-optom.ru/?show=catalog&amp;i_id=337"/>
    <hyperlink ref="I36" r:id="rId17" display="http://www.semena-optom.ru/?show=catalog&amp;i_id=1425"/>
    <hyperlink ref="I37" r:id="rId18" display="http://www.semena-optom.ru/?show=catalog&amp;i_id=335"/>
    <hyperlink ref="I38" r:id="rId19" display="http://www.semena-optom.ru/?show=catalog&amp;i_id=334"/>
    <hyperlink ref="I40" r:id="rId20" display="http://www.semena-optom.ru/?show=catalog&amp;i_id=1396"/>
    <hyperlink ref="I41" r:id="rId21" display="http://www.semena-optom.ru/?show=catalog&amp;i_id=1196"/>
    <hyperlink ref="I42" r:id="rId22" display="http://www.semena-optom.ru/?show=catalog&amp;i_id=628"/>
    <hyperlink ref="I43" r:id="rId23" display="http://www.semena-optom.ru/?show=catalog&amp;i_id=1059"/>
    <hyperlink ref="I44" r:id="rId24" display="http://www.semena-optom.ru/?show=catalog&amp;i_id=1293"/>
    <hyperlink ref="I45" r:id="rId25" display="http://www.semena-optom.ru/?show=catalog&amp;i_id=1258"/>
    <hyperlink ref="I46" r:id="rId26" display="http://www.semena-optom.ru/?show=catalog&amp;i_id=1252"/>
    <hyperlink ref="I47" r:id="rId27" display="http://www.semena-optom.ru/?show=catalog&amp;i_id=1354"/>
    <hyperlink ref="I48" r:id="rId28" display="http://www.semena-optom.ru/?show=catalog&amp;i_id=1060"/>
    <hyperlink ref="I49" r:id="rId29" display="http://www.semena-optom.ru/?show=catalog&amp;i_id=218"/>
    <hyperlink ref="I50" r:id="rId30" display="http://www.semena-optom.ru/?show=catalog&amp;i_id=220"/>
    <hyperlink ref="I51" r:id="rId31" display="http://www.semena-optom.ru/?show=catalog&amp;i_id=339"/>
    <hyperlink ref="I52" r:id="rId32" display="http://www.semena-optom.ru/?show=catalog&amp;i_id=1283"/>
    <hyperlink ref="I57" r:id="rId33" display="http://www.semena-optom.ru/?show=catalog&amp;i_id=755"/>
    <hyperlink ref="I58" r:id="rId34" display="http://www.semena-optom.ru/?show=catalog&amp;i_id=521"/>
    <hyperlink ref="I59" r:id="rId35" display="http://www.semena-optom.ru/?show=catalog&amp;i_id=458"/>
    <hyperlink ref="I60" r:id="rId36" display="http://www.semena-optom.ru/?show=catalog&amp;i_id=459"/>
    <hyperlink ref="I61" r:id="rId37" display="http://www.semena-optom.ru/?show=catalog&amp;i_id=1292"/>
    <hyperlink ref="I62" r:id="rId38" display="http://www.semena-optom.ru/?show=catalog&amp;i_id=1458"/>
    <hyperlink ref="I63" r:id="rId39" display="http://www.semena-optom.ru/?show=catalog&amp;i_id=1262"/>
    <hyperlink ref="I64" r:id="rId40" display="http://www.semena-optom.ru/?show=catalog&amp;i_id=460"/>
    <hyperlink ref="I66" r:id="rId41" display="http://www.semena-optom.ru/?show=catalog&amp;i_id=516"/>
    <hyperlink ref="I67" r:id="rId42" display="http://www.semena-optom.ru/?show=catalog&amp;i_id=922"/>
    <hyperlink ref="I69" r:id="rId43" display="http://www.semena-optom.ru/?show=catalog&amp;i_id=1294"/>
    <hyperlink ref="I70" r:id="rId44" display="http://www.semena-optom.ru/?show=catalog&amp;i_id=223"/>
    <hyperlink ref="I71" r:id="rId45" display="http://www.semena-optom.ru/?show=catalog&amp;i_id=1204"/>
    <hyperlink ref="I72" r:id="rId46" display="http://www.semena-optom.ru/?show=catalog&amp;i_id=1295"/>
    <hyperlink ref="I73" r:id="rId47" display="http://www.semena-optom.ru/?show=catalog&amp;i_id=1062"/>
    <hyperlink ref="I74" r:id="rId48" display="http://www.semena-optom.ru/?show=catalog&amp;i_id=1063"/>
    <hyperlink ref="I75" r:id="rId49" display="http://www.semena-optom.ru/?show=catalog&amp;i_id=1397"/>
    <hyperlink ref="I76" r:id="rId50" display="http://www.semena-optom.ru/?show=catalog&amp;i_id=1296"/>
    <hyperlink ref="I77" r:id="rId51" display="http://www.semena-optom.ru/?show=catalog&amp;i_id=696"/>
    <hyperlink ref="I79" r:id="rId52" display="http://www.semena-optom.ru/?show=catalog&amp;i_id=222"/>
    <hyperlink ref="I80" r:id="rId53" display="http://www.semena-optom.ru/?show=catalog&amp;i_id=697"/>
    <hyperlink ref="I81" r:id="rId54" display="http://www.semena-optom.ru/?show=catalog&amp;i_id=1234"/>
    <hyperlink ref="I82" r:id="rId55" display="http://www.semena-optom.ru/?show=catalog&amp;i_id=1255"/>
    <hyperlink ref="I83" r:id="rId56" display="http://www.semena-optom.ru/?show=catalog&amp;i_id=1007"/>
    <hyperlink ref="I84" r:id="rId57" display="http://www.semena-optom.ru/?show=catalog&amp;i_id=933"/>
    <hyperlink ref="I85" r:id="rId58" display="http://www.semena-optom.ru/?show=catalog&amp;i_id=700"/>
    <hyperlink ref="I86" r:id="rId59" display="http://www.semena-optom.ru/?show=catalog&amp;i_id=934"/>
    <hyperlink ref="I87" r:id="rId60" display="http://www.semena-optom.ru/?show=catalog&amp;i_id=935"/>
    <hyperlink ref="I88" r:id="rId61" display="http://www.semena-optom.ru/?show=catalog&amp;i_id=1008"/>
    <hyperlink ref="I89" r:id="rId62" display="http://www.semena-optom.ru/?show=catalog&amp;i_id=1064"/>
    <hyperlink ref="I90" r:id="rId63" display="http://www.semena-optom.ru/?show=catalog&amp;i_id=1065"/>
    <hyperlink ref="I92" r:id="rId64" display="http://www.semena-optom.ru/?show=catalog&amp;i_id=1430"/>
    <hyperlink ref="I93" r:id="rId65" display="http://www.semena-optom.ru/?show=catalog&amp;i_id=1219"/>
    <hyperlink ref="I95" r:id="rId66" display="http://www.semena-optom.ru/?show=catalog&amp;i_id=924"/>
    <hyperlink ref="I97" r:id="rId67" display="http://www.semena-optom.ru/?show=catalog&amp;i_id=1450"/>
    <hyperlink ref="I98" r:id="rId68" display="http://www.semena-optom.ru/?show=catalog&amp;i_id=1298"/>
    <hyperlink ref="I99" r:id="rId69" display="http://www.semena-optom.ru/?show=catalog&amp;i_id=1257"/>
    <hyperlink ref="I100" r:id="rId70" display="http://www.semena-optom.ru/?show=catalog&amp;i_id=925"/>
    <hyperlink ref="I101" r:id="rId71" display="http://www.semena-optom.ru/?show=catalog&amp;i_id=1398"/>
    <hyperlink ref="I102" r:id="rId72" display="http://www.semena-optom.ru/?show=catalog&amp;i_id=698"/>
    <hyperlink ref="I103" r:id="rId73" display="http://www.semena-optom.ru/?show=catalog&amp;i_id=1197"/>
    <hyperlink ref="I104" r:id="rId74" display="http://www.semena-optom.ru/?show=catalog&amp;i_id=224"/>
    <hyperlink ref="I105" r:id="rId75" display="http://www.semena-optom.ru/?show=catalog&amp;i_id=699"/>
    <hyperlink ref="I107" r:id="rId76" display="http://www.semena-optom.ru/?show=catalog&amp;i_id=225"/>
    <hyperlink ref="I108" r:id="rId77" display="http://www.semena-optom.ru/?show=catalog&amp;i_id=1299"/>
    <hyperlink ref="I109" r:id="rId78" display="http://www.semena-optom.ru/?show=catalog&amp;i_id=1249"/>
    <hyperlink ref="I110" r:id="rId79" display="http://www.semena-optom.ru/?show=catalog&amp;i_id=1300"/>
    <hyperlink ref="I111" r:id="rId80" display="http://www.semena-optom.ru/?show=catalog&amp;i_id=1460"/>
    <hyperlink ref="I112" r:id="rId81" display="http://www.semena-optom.ru/?show=catalog&amp;i_id=1399"/>
    <hyperlink ref="I113" r:id="rId82" display="http://www.semena-optom.ru/?show=catalog&amp;i_id=1400"/>
    <hyperlink ref="I114" r:id="rId83" display="http://www.semena-optom.ru/?show=catalog&amp;i_id=491"/>
    <hyperlink ref="I115" r:id="rId84" display="http://www.semena-optom.ru/?show=catalog&amp;i_id=1066"/>
    <hyperlink ref="I118" r:id="rId85" display="http://www.semena-optom.ru/?show=catalog&amp;i_id=344"/>
    <hyperlink ref="I119" r:id="rId86" display="http://www.semena-optom.ru/?show=catalog&amp;i_id=493"/>
    <hyperlink ref="I120" r:id="rId87" display="http://www.semena-optom.ru/?show=catalog&amp;i_id=345"/>
    <hyperlink ref="I121" r:id="rId88" display="http://www.semena-optom.ru/?show=catalog&amp;i_id=1067"/>
    <hyperlink ref="I122" r:id="rId89" display="http://www.semena-optom.ru/?show=catalog&amp;i_id=785"/>
    <hyperlink ref="I123" r:id="rId90" display="http://www.semena-optom.ru/?show=catalog&amp;i_id=1401"/>
    <hyperlink ref="I124" r:id="rId91" display="http://www.semena-optom.ru/?show=catalog&amp;i_id=1357"/>
    <hyperlink ref="I125" r:id="rId92" display="http://www.semena-optom.ru/?show=catalog&amp;i_id=1302"/>
    <hyperlink ref="I126" r:id="rId93" display="http://www.semena-optom.ru/?show=catalog&amp;i_id=228"/>
    <hyperlink ref="I127" r:id="rId94" display="http://www.semena-optom.ru/?show=catalog&amp;i_id=1402"/>
    <hyperlink ref="I129" r:id="rId95" display="http://www.semena-optom.ru/?show=catalog&amp;i_id=346"/>
    <hyperlink ref="I130" r:id="rId96" display="http://www.semena-optom.ru/?show=catalog&amp;i_id=1198"/>
    <hyperlink ref="I131" r:id="rId97" display="http://www.semena-optom.ru/?show=catalog&amp;i_id=1358"/>
    <hyperlink ref="I132" r:id="rId98" display="http://www.semena-optom.ru/?show=catalog&amp;i_id=701"/>
    <hyperlink ref="I133" r:id="rId99" display="http://www.semena-optom.ru/?show=catalog&amp;i_id=702"/>
    <hyperlink ref="I134" r:id="rId100" display="http://www.semena-optom.ru/?show=catalog&amp;i_id=1303"/>
    <hyperlink ref="I135" r:id="rId101" display="http://www.semena-optom.ru/?show=catalog&amp;i_id=496"/>
    <hyperlink ref="I136" r:id="rId102" display="http://www.semena-optom.ru/?show=catalog&amp;i_id=497"/>
    <hyperlink ref="I137" r:id="rId103" display="http://www.semena-optom.ru/?show=catalog&amp;i_id=1304"/>
    <hyperlink ref="I138" r:id="rId104" display="http://www.semena-optom.ru/?show=catalog&amp;i_id=926"/>
    <hyperlink ref="I139" r:id="rId105" display="http://www.semena-optom.ru/?show=catalog&amp;i_id=226"/>
    <hyperlink ref="I140" r:id="rId106" display="http://www.semena-optom.ru/?show=catalog&amp;i_id=786"/>
    <hyperlink ref="I141" r:id="rId107" display="http://www.semena-optom.ru/?show=catalog&amp;i_id=495"/>
    <hyperlink ref="I142" r:id="rId108" display="http://www.semena-optom.ru/?show=catalog&amp;i_id=347"/>
    <hyperlink ref="I143" r:id="rId109" display="http://www.semena-optom.ru/?show=catalog&amp;i_id=703"/>
    <hyperlink ref="I144" r:id="rId110" display="http://www.semena-optom.ru/?show=catalog&amp;i_id=237"/>
    <hyperlink ref="I145" r:id="rId111" display="http://www.semena-optom.ru/?show=catalog&amp;i_id=235"/>
    <hyperlink ref="I146" r:id="rId112" display="http://www.semena-optom.ru/?show=catalog&amp;i_id=704"/>
    <hyperlink ref="I147" r:id="rId113" display="http://www.semena-optom.ru/?show=catalog&amp;i_id=240"/>
    <hyperlink ref="I149" r:id="rId114" display="http://www.semena-optom.ru/?show=catalog&amp;i_id=241"/>
    <hyperlink ref="I150" r:id="rId115" display="http://www.semena-optom.ru/?show=catalog&amp;i_id=236"/>
    <hyperlink ref="I151" r:id="rId116" display="http://www.semena-optom.ru/?show=catalog&amp;i_id=705"/>
    <hyperlink ref="I152" r:id="rId117" display="http://www.semena-optom.ru/?show=catalog&amp;i_id=1069"/>
    <hyperlink ref="I153" r:id="rId118" display="http://www.semena-optom.ru/?show=catalog&amp;i_id=230"/>
    <hyperlink ref="I154" r:id="rId119" display="http://www.semena-optom.ru/?show=catalog&amp;i_id=1305"/>
    <hyperlink ref="I155" r:id="rId120" display="http://www.semena-optom.ru/?show=catalog&amp;i_id=706"/>
    <hyperlink ref="I156" r:id="rId121" display="http://www.semena-optom.ru/?show=catalog&amp;i_id=927"/>
    <hyperlink ref="I157" r:id="rId122" display="http://www.semena-optom.ru/?show=catalog&amp;i_id=1036"/>
    <hyperlink ref="I158" r:id="rId123" display="http://www.semena-optom.ru/?show=catalog&amp;i_id=707"/>
    <hyperlink ref="I162" r:id="rId124" display="http://www.semena-optom.ru/?show=catalog&amp;i_id=349"/>
    <hyperlink ref="I163" r:id="rId125" display="http://www.semena-optom.ru/?show=catalog&amp;i_id=234"/>
    <hyperlink ref="I164" r:id="rId126" display="http://www.semena-optom.ru/?show=catalog&amp;i_id=350"/>
    <hyperlink ref="I165" r:id="rId127" display="http://www.semena-optom.ru/?show=catalog&amp;i_id=1306"/>
    <hyperlink ref="I166" r:id="rId128" display="http://www.semena-optom.ru/?show=catalog&amp;i_id=276"/>
    <hyperlink ref="I167" r:id="rId129" display="http://www.semena-optom.ru/?show=catalog&amp;i_id=708"/>
    <hyperlink ref="I168" r:id="rId130" display="http://www.semena-optom.ru/?show=catalog&amp;i_id=1403"/>
    <hyperlink ref="I169" r:id="rId131" display="http://www.semena-optom.ru/?show=catalog&amp;i_id=239"/>
    <hyperlink ref="I170" r:id="rId132" display="http://www.semena-optom.ru/?show=catalog&amp;i_id=1307"/>
    <hyperlink ref="I173" r:id="rId133" display="http://www.semena-optom.ru/?show=catalog&amp;i_id=709"/>
    <hyperlink ref="I174" r:id="rId134" display="http://www.semena-optom.ru/?show=catalog&amp;i_id=928"/>
    <hyperlink ref="I175" r:id="rId135" display="http://www.semena-optom.ru/?show=catalog&amp;i_id=1404"/>
    <hyperlink ref="I176" r:id="rId136" display="http://www.semena-optom.ru/?show=catalog&amp;i_id=1070"/>
    <hyperlink ref="I177" r:id="rId137" display="http://www.semena-optom.ru/?show=catalog&amp;i_id=246"/>
    <hyperlink ref="I178" r:id="rId138" display="http://www.semena-optom.ru/?show=catalog&amp;i_id=1199"/>
    <hyperlink ref="I179" r:id="rId139" display="http://www.semena-optom.ru/?show=catalog&amp;i_id=1308"/>
    <hyperlink ref="I181" r:id="rId140" display="http://www.semena-optom.ru/?show=catalog&amp;i_id=929"/>
    <hyperlink ref="I182" r:id="rId141" display="http://www.semena-optom.ru/?show=catalog&amp;i_id=499"/>
    <hyperlink ref="I183" r:id="rId142" display="http://www.semena-optom.ru/?show=catalog&amp;i_id=1222"/>
    <hyperlink ref="I184" r:id="rId143" display="http://www.semena-optom.ru/?show=catalog&amp;i_id=8"/>
    <hyperlink ref="I185" r:id="rId144" display="http://www.semena-optom.ru/?show=catalog&amp;i_id=1216"/>
    <hyperlink ref="I186" r:id="rId145" display="http://www.semena-optom.ru/?show=catalog&amp;i_id=277"/>
    <hyperlink ref="I187" r:id="rId146" display="http://www.semena-optom.ru/?show=catalog&amp;i_id=1405"/>
    <hyperlink ref="I188" r:id="rId147" display="http://www.semena-optom.ru/?show=catalog&amp;i_id=1359"/>
    <hyperlink ref="I189" r:id="rId148" display="http://www.semena-optom.ru/?show=catalog&amp;i_id=637"/>
    <hyperlink ref="I190" r:id="rId149" display="http://www.semena-optom.ru/?show=catalog&amp;i_id=248"/>
    <hyperlink ref="I191" r:id="rId150" display="http://www.semena-optom.ru/?show=catalog&amp;i_id=250"/>
    <hyperlink ref="I192" r:id="rId151" display="http://www.semena-optom.ru/?show=catalog&amp;i_id=1310"/>
    <hyperlink ref="I193" r:id="rId152" display="http://www.semena-optom.ru/?show=catalog&amp;i_id=1287"/>
    <hyperlink ref="I194" r:id="rId153" display="http://www.semena-optom.ru/?show=catalog&amp;i_id=717"/>
    <hyperlink ref="I195" r:id="rId154" display="http://www.semena-optom.ru/?show=catalog&amp;i_id=364"/>
    <hyperlink ref="I196" r:id="rId155" display="http://www.semena-optom.ru/?show=catalog&amp;i_id=930"/>
    <hyperlink ref="I197" r:id="rId156" display="http://www.semena-optom.ru/?show=catalog&amp;i_id=1207"/>
    <hyperlink ref="I198" r:id="rId157" display="http://www.semena-optom.ru/?show=catalog&amp;i_id=1225"/>
    <hyperlink ref="I199" r:id="rId158" display="http://www.semena-optom.ru/?show=catalog&amp;i_id=1406"/>
    <hyperlink ref="I200" r:id="rId159" display="http://www.semena-optom.ru/?show=catalog&amp;i_id=500"/>
    <hyperlink ref="I201" r:id="rId160" display="http://www.semena-optom.ru/?show=catalog&amp;i_id=1433"/>
    <hyperlink ref="I202" r:id="rId161" display="http://www.semena-optom.ru/?show=catalog&amp;i_id=282"/>
    <hyperlink ref="I203" r:id="rId162" display="http://www.semena-optom.ru/?show=catalog&amp;i_id=1361"/>
    <hyperlink ref="I205" r:id="rId163" display="http://www.semena-optom.ru/?show=catalog&amp;i_id=640"/>
    <hyperlink ref="I206" r:id="rId164" display="http://www.semena-optom.ru/?show=catalog&amp;i_id=1363"/>
    <hyperlink ref="I207" r:id="rId165" display="http://www.semena-optom.ru/?show=catalog&amp;i_id=1311"/>
    <hyperlink ref="I208" r:id="rId166" display="http://www.semena-optom.ru/?show=catalog&amp;i_id=1312"/>
    <hyperlink ref="I209" r:id="rId167" display="http://www.semena-optom.ru/?show=catalog&amp;i_id=1313"/>
    <hyperlink ref="I210" r:id="rId168" display="http://www.semena-optom.ru/?show=catalog&amp;i_id=1201"/>
    <hyperlink ref="I211" r:id="rId169" display="http://www.semena-optom.ru/?show=catalog&amp;i_id=1365"/>
    <hyperlink ref="I212" r:id="rId170" display="http://www.semena-optom.ru/?show=catalog&amp;i_id=643"/>
    <hyperlink ref="I213" r:id="rId171" display="http://www.semena-optom.ru/?show=catalog&amp;i_id=1315"/>
    <hyperlink ref="I215" r:id="rId172" display="http://www.semena-optom.ru/?show=catalog&amp;i_id=1445"/>
    <hyperlink ref="I216" r:id="rId173" display="http://www.semena-optom.ru/?show=catalog&amp;i_id=1316"/>
    <hyperlink ref="I217" r:id="rId174" display="http://www.semena-optom.ru/?show=catalog&amp;i_id=1366"/>
    <hyperlink ref="I218" r:id="rId175" display="http://www.semena-optom.ru/?show=catalog&amp;i_id=1367"/>
    <hyperlink ref="I219" r:id="rId176" display="http://www.semena-optom.ru/?show=catalog&amp;i_id=1317"/>
    <hyperlink ref="I220" r:id="rId177" display="http://www.semena-optom.ru/?show=catalog&amp;i_id=1318"/>
    <hyperlink ref="I221" r:id="rId178" display="http://www.semena-optom.ru/?show=catalog&amp;i_id=1428"/>
    <hyperlink ref="I222" r:id="rId179" display="http://www.semena-optom.ru/?show=catalog&amp;i_id=1208"/>
    <hyperlink ref="I223" r:id="rId180" display="http://www.semena-optom.ru/?show=catalog&amp;i_id=1368"/>
    <hyperlink ref="I225" r:id="rId181" display="http://www.semena-optom.ru/?show=catalog&amp;i_id=1369"/>
    <hyperlink ref="I226" r:id="rId182" display="http://www.semena-optom.ru/?show=catalog&amp;i_id=1200"/>
    <hyperlink ref="I227" r:id="rId183" display="http://www.semena-optom.ru/?show=catalog&amp;i_id=1074"/>
    <hyperlink ref="I228" r:id="rId184" display="http://www.semena-optom.ru/?show=catalog&amp;i_id=1256"/>
    <hyperlink ref="I229" r:id="rId185" display="http://www.semena-optom.ru/?show=catalog&amp;i_id=1075"/>
    <hyperlink ref="I230" r:id="rId186" display="http://www.semena-optom.ru/?show=catalog&amp;i_id=1449"/>
    <hyperlink ref="I231" r:id="rId187" display="http://www.semena-optom.ru/?show=catalog&amp;i_id=1233"/>
    <hyperlink ref="I232" r:id="rId188" display="http://www.semena-optom.ru/?show=catalog&amp;i_id=1439"/>
    <hyperlink ref="I233" r:id="rId189" display="http://www.semena-optom.ru/?show=catalog&amp;i_id=646"/>
    <hyperlink ref="I234" r:id="rId190" display="http://www.semena-optom.ru/?show=catalog&amp;i_id=463"/>
    <hyperlink ref="I237" r:id="rId191" display="http://www.semena-optom.ru/?show=catalog&amp;i_id=792"/>
    <hyperlink ref="I239" r:id="rId192" display="http://www.semena-optom.ru/?show=catalog&amp;i_id=1213"/>
    <hyperlink ref="I241" r:id="rId193" display="http://www.semena-optom.ru/?show=catalog&amp;i_id=1251"/>
    <hyperlink ref="I242" r:id="rId194" display="http://www.semena-optom.ru/?show=catalog&amp;i_id=1319"/>
    <hyperlink ref="I243" r:id="rId195" display="http://www.semena-optom.ru/?show=catalog&amp;i_id=468"/>
    <hyperlink ref="I244" r:id="rId196" display="http://www.semena-optom.ru/?show=catalog&amp;i_id=371"/>
    <hyperlink ref="I247" r:id="rId197" display="http://www.semena-optom.ru/?show=catalog&amp;i_id=367"/>
    <hyperlink ref="I248" r:id="rId198" display="http://www.semena-optom.ru/?show=catalog&amp;i_id=1250"/>
    <hyperlink ref="I249" r:id="rId199" display="http://www.semena-optom.ru/?show=catalog&amp;i_id=1076"/>
    <hyperlink ref="I250" r:id="rId200" display="http://www.semena-optom.ru/?show=catalog&amp;i_id=1217"/>
    <hyperlink ref="I251" r:id="rId201" display="http://www.semena-optom.ru/?show=catalog&amp;i_id=464"/>
    <hyperlink ref="I252" r:id="rId202" display="http://www.semena-optom.ru/?show=catalog&amp;i_id=1077"/>
    <hyperlink ref="I253" r:id="rId203" display="http://www.semena-optom.ru/?show=catalog&amp;i_id=794"/>
    <hyperlink ref="I254" r:id="rId204" display="http://www.semena-optom.ru/?show=catalog&amp;i_id=1451"/>
    <hyperlink ref="I255" r:id="rId205" display="http://www.semena-optom.ru/?show=catalog&amp;i_id=795"/>
    <hyperlink ref="I256" r:id="rId206" display="http://www.semena-optom.ru/?show=catalog&amp;i_id=1042"/>
    <hyperlink ref="I257" r:id="rId207" display="http://www.semena-optom.ru/?show=catalog&amp;i_id=503"/>
    <hyperlink ref="I258" r:id="rId208" display="http://www.semena-optom.ru/?show=catalog&amp;i_id=718"/>
    <hyperlink ref="I259" r:id="rId209" display="http://www.semena-optom.ru/?show=catalog&amp;i_id=375"/>
    <hyperlink ref="I260" r:id="rId210" display="http://www.semena-optom.ru/?show=catalog&amp;i_id=374"/>
    <hyperlink ref="I261" r:id="rId211" display="http://www.semena-optom.ru/?show=catalog&amp;i_id=505"/>
    <hyperlink ref="I262" r:id="rId212" display="http://www.semena-optom.ru/?show=catalog&amp;i_id=726"/>
    <hyperlink ref="I263" r:id="rId213" display="http://www.semena-optom.ru/?show=catalog&amp;i_id=720"/>
    <hyperlink ref="I264" r:id="rId214" display="http://www.semena-optom.ru/?show=catalog&amp;i_id=390"/>
    <hyperlink ref="I265" r:id="rId215" display="http://www.semena-optom.ru/?show=catalog&amp;i_id=507"/>
    <hyperlink ref="I266" r:id="rId216" display="http://www.semena-optom.ru/?show=catalog&amp;i_id=506"/>
    <hyperlink ref="I267" r:id="rId217" display="http://www.semena-optom.ru/?show=catalog&amp;i_id=1043"/>
    <hyperlink ref="I268" r:id="rId218" display="http://www.semena-optom.ru/?show=catalog&amp;i_id=1079"/>
    <hyperlink ref="I269" r:id="rId219" display="http://www.semena-optom.ru/?show=catalog&amp;i_id=1080"/>
    <hyperlink ref="I270" r:id="rId220" display="http://www.semena-optom.ru/?show=catalog&amp;i_id=1081"/>
    <hyperlink ref="I271" r:id="rId221" display="http://www.semena-optom.ru/?show=catalog&amp;i_id=1388"/>
    <hyperlink ref="I272" r:id="rId222" display="http://www.semena-optom.ru/?show=catalog&amp;i_id=378"/>
    <hyperlink ref="I273" r:id="rId223" display="http://www.semena-optom.ru/?show=catalog&amp;i_id=6"/>
    <hyperlink ref="I274" r:id="rId224" display="http://www.semena-optom.ru/?show=catalog&amp;i_id=389"/>
    <hyperlink ref="I275" r:id="rId225" display="http://www.semena-optom.ru/?show=catalog&amp;i_id=1082"/>
    <hyperlink ref="I276" r:id="rId226" display="http://www.semena-optom.ru/?show=catalog&amp;i_id=1389"/>
    <hyperlink ref="I277" r:id="rId227" display="http://www.semena-optom.ru/?show=catalog&amp;i_id=799"/>
    <hyperlink ref="I278" r:id="rId228" display="http://www.semena-optom.ru/?show=catalog&amp;i_id=1044"/>
    <hyperlink ref="I279" r:id="rId229" display="http://www.semena-optom.ru/?show=catalog&amp;i_id=800"/>
    <hyperlink ref="I280" r:id="rId230" display="http://www.semena-optom.ru/?show=catalog&amp;i_id=1320"/>
    <hyperlink ref="I281" r:id="rId231" display="http://www.semena-optom.ru/?show=catalog&amp;i_id=1084"/>
    <hyperlink ref="I282" r:id="rId232" display="http://www.semena-optom.ru/?show=catalog&amp;i_id=722"/>
    <hyperlink ref="I283" r:id="rId233" display="http://www.semena-optom.ru/?show=catalog&amp;i_id=394"/>
    <hyperlink ref="I285" r:id="rId234" display="http://www.semena-optom.ru/?show=catalog&amp;i_id=1254"/>
    <hyperlink ref="I286" r:id="rId235" display="http://www.semena-optom.ru/?show=catalog&amp;i_id=1461"/>
    <hyperlink ref="I287" r:id="rId236" display="http://www.semena-optom.ru/?show=catalog&amp;i_id=1462"/>
    <hyperlink ref="I288" r:id="rId237" display="http://www.semena-optom.ru/?show=catalog&amp;i_id=917"/>
    <hyperlink ref="I289" r:id="rId238" display="http://www.semena-optom.ru/?show=catalog&amp;i_id=396"/>
    <hyperlink ref="I290" r:id="rId239" display="http://www.semena-optom.ru/?show=catalog&amp;i_id=1085"/>
    <hyperlink ref="I291" r:id="rId240" display="http://www.semena-optom.ru/?show=catalog&amp;i_id=1321"/>
    <hyperlink ref="I292" r:id="rId241" display="http://www.semena-optom.ru/?show=catalog&amp;i_id=1454"/>
    <hyperlink ref="I293" r:id="rId242" display="http://www.semena-optom.ru/?show=catalog&amp;i_id=509"/>
    <hyperlink ref="I294" r:id="rId243" display="http://www.semena-optom.ru/?show=catalog&amp;i_id=411"/>
    <hyperlink ref="I295" r:id="rId244" display="http://www.semena-optom.ru/?show=catalog&amp;i_id=410"/>
    <hyperlink ref="I296" r:id="rId245" display="http://www.semena-optom.ru/?show=catalog&amp;i_id=398"/>
    <hyperlink ref="I297" r:id="rId246" display="http://www.semena-optom.ru/?show=catalog&amp;i_id=728"/>
    <hyperlink ref="I298" r:id="rId247" display="http://www.semena-optom.ru/?show=catalog&amp;i_id=519"/>
    <hyperlink ref="I299" r:id="rId248" display="http://www.semena-optom.ru/?show=catalog&amp;i_id=996"/>
    <hyperlink ref="I300" r:id="rId249" display="http://www.semena-optom.ru/?show=catalog&amp;i_id=412"/>
    <hyperlink ref="I301" r:id="rId250" display="http://www.semena-optom.ru/?show=catalog&amp;i_id=803"/>
    <hyperlink ref="I302" r:id="rId251" display="http://www.semena-optom.ru/?show=catalog&amp;i_id=413"/>
    <hyperlink ref="I303" r:id="rId252" display="http://www.semena-optom.ru/?show=catalog&amp;i_id=732"/>
    <hyperlink ref="I305" r:id="rId253" display="http://www.semena-optom.ru/?show=catalog&amp;i_id=1086"/>
    <hyperlink ref="I306" r:id="rId254" display="http://www.semena-optom.ru/?show=catalog&amp;i_id=729"/>
    <hyperlink ref="I307" r:id="rId255" display="http://www.semena-optom.ru/?show=catalog&amp;i_id=1322"/>
    <hyperlink ref="I308" r:id="rId256" display="http://www.semena-optom.ru/?show=catalog&amp;i_id=404"/>
    <hyperlink ref="I309" r:id="rId257" display="http://www.semena-optom.ru/?show=catalog&amp;i_id=403"/>
    <hyperlink ref="I310" r:id="rId258" display="http://www.semena-optom.ru/?show=catalog&amp;i_id=405"/>
    <hyperlink ref="I311" r:id="rId259" display="http://www.semena-optom.ru/?show=catalog&amp;i_id=407"/>
    <hyperlink ref="I312" r:id="rId260" display="http://www.semena-optom.ru/?show=catalog&amp;i_id=408"/>
    <hyperlink ref="I313" r:id="rId261" display="http://www.semena-optom.ru/?show=catalog&amp;i_id=730"/>
    <hyperlink ref="I314" r:id="rId262" display="http://www.semena-optom.ru/?show=catalog&amp;i_id=409"/>
    <hyperlink ref="I315" r:id="rId263" display="http://www.semena-optom.ru/?show=catalog&amp;i_id=1046"/>
    <hyperlink ref="I316" r:id="rId264" display="http://www.semena-optom.ru/?show=catalog&amp;i_id=1047"/>
    <hyperlink ref="I317" r:id="rId265" display="http://www.semena-optom.ru/?show=catalog&amp;i_id=1463"/>
    <hyperlink ref="I318" r:id="rId266" display="http://www.semena-optom.ru/?show=catalog&amp;i_id=1264"/>
    <hyperlink ref="I320" r:id="rId267" display="http://www.semena-optom.ru/?show=catalog&amp;i_id=1375"/>
    <hyperlink ref="I321" r:id="rId268" display="http://www.semena-optom.ru/?show=catalog&amp;i_id=421"/>
    <hyperlink ref="I322" r:id="rId269" display="http://www.semena-optom.ru/?show=catalog&amp;i_id=735"/>
    <hyperlink ref="I323" r:id="rId270" display="http://www.semena-optom.ru/?show=catalog&amp;i_id=1323"/>
    <hyperlink ref="I324" r:id="rId271" display="http://www.semena-optom.ru/?show=catalog&amp;i_id=1087"/>
    <hyperlink ref="I325" r:id="rId272" display="http://www.semena-optom.ru/?show=catalog&amp;i_id=1464"/>
    <hyperlink ref="I326" r:id="rId273" display="http://www.semena-optom.ru/?show=catalog&amp;i_id=1465"/>
    <hyperlink ref="I327" r:id="rId274" display="http://www.semena-optom.ru/?show=catalog&amp;i_id=1177"/>
    <hyperlink ref="I328" r:id="rId275" display="http://www.semena-optom.ru/?show=catalog&amp;i_id=423"/>
    <hyperlink ref="I329" r:id="rId276" display="http://www.semena-optom.ru/?show=catalog&amp;i_id=424"/>
    <hyperlink ref="I330" r:id="rId277" display="http://www.semena-optom.ru/?show=catalog&amp;i_id=425"/>
    <hyperlink ref="I331" r:id="rId278" display="http://www.semena-optom.ru/?show=catalog&amp;i_id=513"/>
    <hyperlink ref="I332" r:id="rId279" display="http://www.semena-optom.ru/?show=catalog&amp;i_id=738"/>
    <hyperlink ref="I334" r:id="rId280" display="http://www.semena-optom.ru/?show=catalog&amp;i_id=514"/>
    <hyperlink ref="I335" r:id="rId281" display="http://www.semena-optom.ru/?show=catalog&amp;i_id=651"/>
    <hyperlink ref="I336" r:id="rId282" display="http://www.semena-optom.ru/?show=catalog&amp;i_id=427"/>
    <hyperlink ref="I337" r:id="rId283" display="http://www.semena-optom.ru/?show=catalog&amp;i_id=1324"/>
    <hyperlink ref="I338" r:id="rId284" display="http://www.semena-optom.ru/?show=catalog&amp;i_id=739"/>
    <hyperlink ref="I339" r:id="rId285" display="http://www.semena-optom.ru/?show=catalog&amp;i_id=736"/>
    <hyperlink ref="I340" r:id="rId286" display="http://www.semena-optom.ru/?show=catalog&amp;i_id=1325"/>
    <hyperlink ref="I341" r:id="rId287" display="http://www.semena-optom.ru/?show=catalog&amp;i_id=416"/>
    <hyperlink ref="I342" r:id="rId288" display="http://www.semena-optom.ru/?show=catalog&amp;i_id=804"/>
    <hyperlink ref="I344" r:id="rId289" display="http://www.semena-optom.ru/?show=catalog&amp;i_id=417"/>
    <hyperlink ref="I346" r:id="rId290" display="http://www.semena-optom.ru/?show=catalog&amp;i_id=1089"/>
    <hyperlink ref="I347" r:id="rId291" display="http://www.semena-optom.ru/?show=catalog&amp;i_id=936"/>
    <hyperlink ref="I348" r:id="rId292" display="http://www.semena-optom.ru/?show=catalog&amp;i_id=1090"/>
    <hyperlink ref="I349" r:id="rId293" display="http://www.semena-optom.ru/?show=catalog&amp;i_id=428"/>
    <hyperlink ref="I350" r:id="rId294" display="http://www.semena-optom.ru/?show=catalog&amp;i_id=806"/>
    <hyperlink ref="I351" r:id="rId295" display="http://www.semena-optom.ru/?show=catalog&amp;i_id=1091"/>
    <hyperlink ref="I352" r:id="rId296" display="http://www.semena-optom.ru/?show=catalog&amp;i_id=432"/>
    <hyperlink ref="I353" r:id="rId297" display="http://www.semena-optom.ru/?show=catalog&amp;i_id=1326"/>
    <hyperlink ref="I354" r:id="rId298" display="http://www.semena-optom.ru/?show=catalog&amp;i_id=741"/>
    <hyperlink ref="I355" r:id="rId299" display="http://www.semena-optom.ru/?show=catalog&amp;i_id=1327"/>
    <hyperlink ref="I356" r:id="rId300" display="http://www.semena-optom.ru/?show=catalog&amp;i_id=1231"/>
    <hyperlink ref="I357" r:id="rId301" display="http://www.semena-optom.ru/?show=catalog&amp;i_id=1093"/>
    <hyperlink ref="I358" r:id="rId302" display="http://www.semena-optom.ru/?show=catalog&amp;i_id=932"/>
    <hyperlink ref="I359" r:id="rId303" display="http://www.semena-optom.ru/?show=catalog&amp;i_id=434"/>
    <hyperlink ref="I360" r:id="rId304" display="http://www.semena-optom.ru/?show=catalog&amp;i_id=1390"/>
    <hyperlink ref="I363" r:id="rId305" display="http://www.semena-optom.ru/?show=catalog&amp;i_id=1230"/>
    <hyperlink ref="I364" r:id="rId306" display="http://www.semena-optom.ru/?show=catalog&amp;i_id=1328"/>
    <hyperlink ref="I365" r:id="rId307" display="http://www.semena-optom.ru/?show=catalog&amp;i_id=1261"/>
    <hyperlink ref="I366" r:id="rId308" display="http://www.semena-optom.ru/?show=catalog&amp;i_id=1377"/>
    <hyperlink ref="I367" r:id="rId309" display="http://www.semena-optom.ru/?show=catalog&amp;i_id=439"/>
    <hyperlink ref="I368" r:id="rId310" display="http://www.semena-optom.ru/?show=catalog&amp;i_id=742"/>
    <hyperlink ref="I369" r:id="rId311" display="http://www.semena-optom.ru/?show=catalog&amp;i_id=1452"/>
    <hyperlink ref="I370" r:id="rId312" display="http://www.semena-optom.ru/?show=catalog&amp;i_id=1220"/>
    <hyperlink ref="I372" r:id="rId313" display="http://www.semena-optom.ru/?show=catalog&amp;i_id=1378"/>
    <hyperlink ref="I373" r:id="rId314" display="http://www.semena-optom.ru/?show=catalog&amp;i_id=1203"/>
    <hyperlink ref="I374" r:id="rId315" display="http://www.semena-optom.ru/?show=catalog&amp;i_id=743"/>
    <hyperlink ref="I375" r:id="rId316" display="http://www.semena-optom.ru/?show=catalog&amp;i_id=442"/>
    <hyperlink ref="I376" r:id="rId317" display="http://www.semena-optom.ru/?show=catalog&amp;i_id=443"/>
    <hyperlink ref="I377" r:id="rId318" display="http://www.semena-optom.ru/?show=catalog&amp;i_id=1379"/>
    <hyperlink ref="I378" r:id="rId319" display="http://www.semena-optom.ru/?show=catalog&amp;i_id=1285"/>
    <hyperlink ref="I379" r:id="rId320" display="http://www.semena-optom.ru/?show=catalog&amp;i_id=1380"/>
    <hyperlink ref="I380" r:id="rId321" display="http://www.semena-optom.ru/?show=catalog&amp;i_id=1441"/>
    <hyperlink ref="I381" r:id="rId322" display="http://www.semena-optom.ru/?show=catalog&amp;i_id=1265"/>
    <hyperlink ref="I382" r:id="rId323" display="http://www.semena-optom.ru/?show=catalog&amp;i_id=1381"/>
    <hyperlink ref="I384" r:id="rId324" display="http://www.semena-optom.ru/?show=catalog&amp;i_id=1232"/>
    <hyperlink ref="I385" r:id="rId325" display="http://www.semena-optom.ru/?show=catalog&amp;i_id=1330"/>
    <hyperlink ref="I386" r:id="rId326" display="http://www.semena-optom.ru/?show=catalog&amp;i_id=1229"/>
    <hyperlink ref="I388" r:id="rId327" display="http://www.semena-optom.ru/?show=catalog&amp;i_id=1331"/>
    <hyperlink ref="I389" r:id="rId328" display="http://www.semena-optom.ru/?show=catalog&amp;i_id=1442"/>
    <hyperlink ref="I391" r:id="rId329" display="http://www.semena-optom.ru/?show=catalog&amp;i_id=1382"/>
    <hyperlink ref="I392" r:id="rId330" display="http://www.semena-optom.ru/?show=catalog&amp;i_id=1333"/>
    <hyperlink ref="I393" r:id="rId331" display="http://www.semena-optom.ru/?show=catalog&amp;i_id=1209"/>
    <hyperlink ref="I395" r:id="rId332" display="http://www.semena-optom.ru/?show=catalog&amp;i_id=744"/>
    <hyperlink ref="I396" r:id="rId333" display="http://www.semena-optom.ru/?show=catalog&amp;i_id=448"/>
    <hyperlink ref="I397" r:id="rId334" display="http://www.semena-optom.ru/?show=catalog&amp;i_id=1266"/>
    <hyperlink ref="I398" r:id="rId335" display="http://www.semena-optom.ru/?show=catalog&amp;i_id=477"/>
    <hyperlink ref="I399" r:id="rId336" display="http://www.semena-optom.ru/?show=catalog&amp;i_id=745"/>
    <hyperlink ref="I400" r:id="rId337" display="http://www.semena-optom.ru/?show=catalog&amp;i_id=817"/>
    <hyperlink ref="I401" r:id="rId338" display="http://www.semena-optom.ru/?show=catalog&amp;i_id=1052"/>
    <hyperlink ref="I402" r:id="rId339" display="http://www.semena-optom.ru/?show=catalog&amp;i_id=1453"/>
    <hyperlink ref="I403" r:id="rId340" display="http://www.semena-optom.ru/?show=catalog&amp;i_id=1407"/>
    <hyperlink ref="I404" r:id="rId341" display="http://www.semena-optom.ru/?show=catalog&amp;i_id=1443"/>
    <hyperlink ref="I406" r:id="rId342" display="http://www.semena-optom.ru/?show=catalog&amp;i_id=1444"/>
    <hyperlink ref="I407" r:id="rId343" display="http://www.semena-optom.ru/?show=catalog&amp;i_id=1334"/>
    <hyperlink ref="I408" r:id="rId344" display="http://www.semena-optom.ru/?show=catalog&amp;i_id=437"/>
    <hyperlink ref="I410" r:id="rId345" display="http://www.semena-optom.ru/?show=catalog&amp;i_id=438"/>
    <hyperlink ref="I411" r:id="rId346" display="http://www.semena-optom.ru/?show=catalog&amp;i_id=1212"/>
    <hyperlink ref="I412" r:id="rId347" display="http://www.semena-optom.ru/?show=catalog&amp;i_id=1281"/>
    <hyperlink ref="I413" r:id="rId348" display="http://www.semena-optom.ru/?show=catalog&amp;i_id=1100"/>
    <hyperlink ref="I414" r:id="rId349" display="http://www.semena-optom.ru/?show=catalog&amp;i_id=1335"/>
    <hyperlink ref="I415" r:id="rId350" display="http://www.semena-optom.ru/?show=catalog&amp;i_id=626"/>
    <hyperlink ref="I416" r:id="rId351" display="http://www.semena-optom.ru/?show=catalog&amp;i_id=810"/>
    <hyperlink ref="I417" r:id="rId352" display="http://www.semena-optom.ru/?show=catalog&amp;i_id=1235"/>
    <hyperlink ref="I418" r:id="rId353" display="http://www.semena-optom.ru/?show=catalog&amp;i_id=1286"/>
    <hyperlink ref="I419" r:id="rId354" display="http://www.semena-optom.ru/?show=catalog&amp;i_id=450"/>
    <hyperlink ref="I420" r:id="rId355" display="http://www.semena-optom.ru/?show=catalog&amp;i_id=1108"/>
    <hyperlink ref="I421" r:id="rId356" display="http://www.semena-optom.ru/?show=catalog&amp;i_id=1053"/>
    <hyperlink ref="I422" r:id="rId357" display="http://www.semena-optom.ru/?show=catalog&amp;i_id=1384"/>
    <hyperlink ref="I423" r:id="rId358" display="http://www.semena-optom.ru/?show=catalog&amp;i_id=1109"/>
    <hyperlink ref="I424" r:id="rId359" display="http://www.semena-optom.ru/?show=catalog&amp;i_id=482"/>
    <hyperlink ref="I425" r:id="rId360" display="http://www.semena-optom.ru/?show=catalog&amp;i_id=750"/>
    <hyperlink ref="I426" r:id="rId361" display="http://www.semena-optom.ru/?show=catalog&amp;i_id=747"/>
    <hyperlink ref="I427" r:id="rId362" display="http://www.semena-optom.ru/?show=catalog&amp;i_id=1408"/>
    <hyperlink ref="I430" r:id="rId363" display="http://www.semena-optom.ru/?show=catalog&amp;i_id=827"/>
    <hyperlink ref="I431" r:id="rId364" display="http://www.semena-optom.ru/?show=catalog&amp;i_id=1409"/>
    <hyperlink ref="I432" r:id="rId365" display="http://www.semena-optom.ru/?show=catalog&amp;i_id=453"/>
    <hyperlink ref="I433" r:id="rId366" display="http://www.semena-optom.ru/?show=catalog&amp;i_id=456"/>
    <hyperlink ref="I434" r:id="rId367" display="http://www.semena-optom.ru/?show=catalog&amp;i_id=457"/>
    <hyperlink ref="I435" r:id="rId368" display="http://www.semena-optom.ru/?show=catalog&amp;i_id=1336"/>
    <hyperlink ref="I436" r:id="rId369" display="http://www.semena-optom.ru/?show=catalog&amp;i_id=1110"/>
    <hyperlink ref="I437" r:id="rId370" display="http://www.semena-optom.ru/?show=catalog&amp;i_id=919"/>
    <hyperlink ref="I438" r:id="rId371" display="http://www.semena-optom.ru/?show=catalog&amp;i_id=751"/>
    <hyperlink ref="I439" r:id="rId372" display="http://www.semena-optom.ru/?show=catalog&amp;i_id=1111"/>
    <hyperlink ref="I440" r:id="rId373" display="http://www.semena-optom.ru/?show=catalog&amp;i_id=1337"/>
    <hyperlink ref="I441" r:id="rId374" display="http://www.semena-optom.ru/?show=catalog&amp;i_id=752"/>
    <hyperlink ref="I442" r:id="rId375" display="http://www.semena-optom.ru/?show=catalog&amp;i_id=1338"/>
    <hyperlink ref="I443" r:id="rId376" display="http://www.semena-optom.ru/?show=catalog&amp;i_id=455"/>
    <hyperlink ref="I444" r:id="rId377" display="http://www.semena-optom.ru/?show=catalog&amp;i_id=754"/>
    <hyperlink ref="I445" r:id="rId378" display="http://www.semena-optom.ru/?show=catalog&amp;i_id=517"/>
    <hyperlink ref="I446" r:id="rId379" display="http://www.semena-optom.ru/?show=catalog&amp;i_id=518"/>
    <hyperlink ref="I447" r:id="rId380" display="http://www.semena-optom.ru/?show=catalog&amp;i_id=913"/>
    <hyperlink ref="I449" r:id="rId381" display="http://www.semena-optom.ru/?show=catalog&amp;i_id=782"/>
    <hyperlink ref="I450" r:id="rId382" display="http://www.semena-optom.ru/?show=catalog&amp;i_id=694"/>
    <hyperlink ref="I451" r:id="rId383" display="http://www.semena-optom.ru/?show=catalog&amp;i_id=252"/>
    <hyperlink ref="I452" r:id="rId384" display="http://www.semena-optom.ru/?show=catalog&amp;i_id=937"/>
    <hyperlink ref="I453" r:id="rId385" display="http://www.semena-optom.ru/?show=catalog&amp;i_id=1017"/>
    <hyperlink ref="I455" r:id="rId386" display="http://www.semena-optom.ru/?show=catalog&amp;i_id=938"/>
    <hyperlink ref="I456" r:id="rId387" display="http://www.semena-optom.ru/?show=catalog&amp;i_id=1469"/>
    <hyperlink ref="I457" r:id="rId388" display="http://www.semena-optom.ru/?show=catalog&amp;i_id=1470"/>
    <hyperlink ref="I458" r:id="rId389" display="http://www.semena-optom.ru/?show=catalog&amp;i_id=102"/>
    <hyperlink ref="I459" r:id="rId390" display="http://www.semena-optom.ru/?show=catalog&amp;i_id=255"/>
    <hyperlink ref="I460" r:id="rId391" display="http://www.semena-optom.ru/?show=catalog&amp;i_id=103"/>
    <hyperlink ref="I461" r:id="rId392" display="http://www.semena-optom.ru/?show=catalog&amp;i_id=830"/>
    <hyperlink ref="I462" r:id="rId393" display="http://www.semena-optom.ru/?show=catalog&amp;i_id=564"/>
    <hyperlink ref="I463" r:id="rId394" display="http://www.semena-optom.ru/?show=catalog&amp;i_id=45"/>
    <hyperlink ref="I464" r:id="rId395" display="http://www.semena-optom.ru/?show=catalog&amp;i_id=46"/>
    <hyperlink ref="I465" r:id="rId396" display="http://www.semena-optom.ru/?show=catalog&amp;i_id=941"/>
    <hyperlink ref="I466" r:id="rId397" display="http://www.semena-optom.ru/?show=catalog&amp;i_id=15"/>
    <hyperlink ref="I467" r:id="rId398" display="http://www.semena-optom.ru/?show=catalog&amp;i_id=17"/>
    <hyperlink ref="I468" r:id="rId399" display="http://www.semena-optom.ru/?show=catalog&amp;i_id=18"/>
    <hyperlink ref="I469" r:id="rId400" display="http://www.semena-optom.ru/?show=catalog&amp;i_id=16"/>
    <hyperlink ref="I470" r:id="rId401" display="http://www.semena-optom.ru/?show=catalog&amp;i_id=19"/>
    <hyperlink ref="I471" r:id="rId402" display="http://www.semena-optom.ru/?show=catalog&amp;i_id=23"/>
    <hyperlink ref="I472" r:id="rId403" display="http://www.semena-optom.ru/?show=catalog&amp;i_id=22"/>
    <hyperlink ref="I473" r:id="rId404" display="http://www.semena-optom.ru/?show=catalog&amp;i_id=13"/>
    <hyperlink ref="I474" r:id="rId405" display="http://www.semena-optom.ru/?show=catalog&amp;i_id=31"/>
    <hyperlink ref="I475" r:id="rId406" display="http://www.semena-optom.ru/?show=catalog&amp;i_id=32"/>
    <hyperlink ref="I476" r:id="rId407" display="http://www.semena-optom.ru/?show=catalog&amp;i_id=34"/>
    <hyperlink ref="I477" r:id="rId408" display="http://www.semena-optom.ru/?show=catalog&amp;i_id=33"/>
    <hyperlink ref="I478" r:id="rId409" display="http://www.semena-optom.ru/?show=catalog&amp;i_id=35"/>
    <hyperlink ref="I482" r:id="rId410" display="http://www.semena-optom.ru/?show=catalog&amp;i_id=54"/>
    <hyperlink ref="I483" r:id="rId411" display="http://www.semena-optom.ru/?show=catalog&amp;i_id=55"/>
    <hyperlink ref="I484" r:id="rId412" display="http://www.semena-optom.ru/?show=catalog&amp;i_id=1018"/>
    <hyperlink ref="I485" r:id="rId413" display="http://www.semena-optom.ru/?show=catalog&amp;i_id=565"/>
    <hyperlink ref="I486" r:id="rId414" display="http://www.semena-optom.ru/?show=catalog&amp;i_id=573"/>
    <hyperlink ref="I487" r:id="rId415" display="http://www.semena-optom.ru/?show=catalog&amp;i_id=567"/>
    <hyperlink ref="I488" r:id="rId416" display="http://www.semena-optom.ru/?show=catalog&amp;i_id=568"/>
    <hyperlink ref="I489" r:id="rId417" display="http://www.semena-optom.ru/?show=catalog&amp;i_id=571"/>
    <hyperlink ref="I490" r:id="rId418" display="http://www.semena-optom.ru/?show=catalog&amp;i_id=566"/>
    <hyperlink ref="I491" r:id="rId419" display="http://www.semena-optom.ru/?show=catalog&amp;i_id=47"/>
    <hyperlink ref="I492" r:id="rId420" display="http://www.semena-optom.ru/?show=catalog&amp;i_id=48"/>
    <hyperlink ref="I493" r:id="rId421" display="http://www.semena-optom.ru/?show=catalog&amp;i_id=53"/>
    <hyperlink ref="I494" r:id="rId422" display="http://www.semena-optom.ru/?show=catalog&amp;i_id=50"/>
    <hyperlink ref="I495" r:id="rId423" display="http://www.semena-optom.ru/?show=catalog&amp;i_id=49"/>
    <hyperlink ref="I496" r:id="rId424" display="http://www.semena-optom.ru/?show=catalog&amp;i_id=52"/>
    <hyperlink ref="I497" r:id="rId425" display="http://www.semena-optom.ru/?show=catalog&amp;i_id=38"/>
    <hyperlink ref="I498" r:id="rId426" display="http://www.semena-optom.ru/?show=catalog&amp;i_id=575"/>
    <hyperlink ref="I499" r:id="rId427" display="http://www.semena-optom.ru/?show=catalog&amp;i_id=583"/>
    <hyperlink ref="I500" r:id="rId428" display="http://www.semena-optom.ru/?show=catalog&amp;i_id=578"/>
    <hyperlink ref="I501" r:id="rId429" display="http://www.semena-optom.ru/?show=catalog&amp;i_id=577"/>
    <hyperlink ref="I502" r:id="rId430" display="http://www.semena-optom.ru/?show=catalog&amp;i_id=579"/>
    <hyperlink ref="I503" r:id="rId431" display="http://www.semena-optom.ru/?show=catalog&amp;i_id=580"/>
    <hyperlink ref="I504" r:id="rId432" display="http://www.semena-optom.ru/?show=catalog&amp;i_id=581"/>
    <hyperlink ref="I505" r:id="rId433" display="http://www.semena-optom.ru/?show=catalog&amp;i_id=576"/>
    <hyperlink ref="I506" r:id="rId434" display="http://www.semena-optom.ru/?show=catalog&amp;i_id=76"/>
    <hyperlink ref="I507" r:id="rId435" display="http://www.semena-optom.ru/?show=catalog&amp;i_id=77"/>
    <hyperlink ref="I508" r:id="rId436" display="http://www.semena-optom.ru/?show=catalog&amp;i_id=79"/>
    <hyperlink ref="I509" r:id="rId437" display="http://www.semena-optom.ru/?show=catalog&amp;i_id=1112"/>
    <hyperlink ref="I510" r:id="rId438" display="http://www.semena-optom.ru/?show=catalog&amp;i_id=483"/>
    <hyperlink ref="I511" r:id="rId439" display="http://www.semena-optom.ru/?show=catalog&amp;i_id=1113"/>
    <hyperlink ref="I512" r:id="rId440" display="http://www.semena-optom.ru/?show=catalog&amp;i_id=484"/>
    <hyperlink ref="I513" r:id="rId441" display="http://www.semena-optom.ru/?show=catalog&amp;i_id=486"/>
    <hyperlink ref="I514" r:id="rId442" display="http://www.semena-optom.ru/?show=catalog&amp;i_id=945"/>
    <hyperlink ref="I515" r:id="rId443" display="http://www.semena-optom.ru/?show=catalog&amp;i_id=62"/>
    <hyperlink ref="I516" r:id="rId444" display="http://www.semena-optom.ru/?show=catalog&amp;i_id=87"/>
    <hyperlink ref="I517" r:id="rId445" display="http://www.semena-optom.ru/?show=catalog&amp;i_id=56"/>
    <hyperlink ref="I518" r:id="rId446" display="http://www.semena-optom.ru/?show=catalog&amp;i_id=89"/>
    <hyperlink ref="I519" r:id="rId447" display="http://www.semena-optom.ru/?show=catalog&amp;i_id=572"/>
    <hyperlink ref="I520" r:id="rId448" display="http://www.semena-optom.ru/?show=catalog&amp;i_id=90"/>
    <hyperlink ref="I521" r:id="rId449" display="http://www.semena-optom.ru/?show=catalog&amp;i_id=70"/>
    <hyperlink ref="I522" r:id="rId450" display="http://www.semena-optom.ru/?show=catalog&amp;i_id=217"/>
    <hyperlink ref="I523" r:id="rId451" display="http://www.semena-optom.ru/?show=catalog&amp;i_id=582"/>
    <hyperlink ref="I524" r:id="rId452" display="http://www.semena-optom.ru/?show=catalog&amp;i_id=80"/>
    <hyperlink ref="I525" r:id="rId453" display="http://www.semena-optom.ru/?show=catalog&amp;i_id=61"/>
    <hyperlink ref="I526" r:id="rId454" display="http://www.semena-optom.ru/?show=catalog&amp;i_id=94"/>
    <hyperlink ref="I527" r:id="rId455" display="http://www.semena-optom.ru/?show=catalog&amp;i_id=93"/>
    <hyperlink ref="I528" r:id="rId456" display="http://www.semena-optom.ru/?show=catalog&amp;i_id=95"/>
    <hyperlink ref="I529" r:id="rId457" display="http://www.semena-optom.ru/?show=catalog&amp;i_id=523"/>
    <hyperlink ref="I530" r:id="rId458" display="http://www.semena-optom.ru/?show=catalog&amp;i_id=97"/>
    <hyperlink ref="I531" r:id="rId459" display="http://www.semena-optom.ru/?show=catalog&amp;i_id=65"/>
    <hyperlink ref="I532" r:id="rId460" display="http://www.semena-optom.ru/?show=catalog&amp;i_id=1340"/>
    <hyperlink ref="I533" r:id="rId461" display="http://www.semena-optom.ru/?show=catalog&amp;i_id=1341"/>
    <hyperlink ref="I534" r:id="rId462" display="http://www.semena-optom.ru/?show=catalog&amp;i_id=99"/>
    <hyperlink ref="I535" r:id="rId463" display="http://www.semena-optom.ru/?show=catalog&amp;i_id=287"/>
    <hyperlink ref="I536" r:id="rId464" display="http://www.semena-optom.ru/?show=catalog&amp;i_id=63"/>
    <hyperlink ref="I537" r:id="rId465" display="http://www.semena-optom.ru/?show=catalog&amp;i_id=1342"/>
    <hyperlink ref="I538" r:id="rId466" display="http://www.semena-optom.ru/?show=catalog&amp;i_id=67"/>
    <hyperlink ref="I539" r:id="rId467" display="http://www.semena-optom.ru/?show=catalog&amp;i_id=69"/>
    <hyperlink ref="I540" r:id="rId468" display="http://www.semena-optom.ru/?show=catalog&amp;i_id=64"/>
    <hyperlink ref="I541" r:id="rId469" display="http://www.semena-optom.ru/?show=catalog&amp;i_id=1267"/>
    <hyperlink ref="I542" r:id="rId470" display="http://www.semena-optom.ru/?show=catalog&amp;i_id=1432"/>
    <hyperlink ref="I545" r:id="rId471" display="http://www.semena-optom.ru/?show=catalog&amp;i_id=321"/>
    <hyperlink ref="I546" r:id="rId472" display="http://www.semena-optom.ru/?show=catalog&amp;i_id=673"/>
    <hyperlink ref="I547" r:id="rId473" display="http://www.semena-optom.ru/?show=catalog&amp;i_id=1410"/>
    <hyperlink ref="I549" r:id="rId474" display="http://www.semena-optom.ru/?show=catalog&amp;i_id=124"/>
    <hyperlink ref="I550" r:id="rId475" display="http://www.semena-optom.ru/?show=catalog&amp;i_id=526"/>
    <hyperlink ref="I551" r:id="rId476" display="http://www.semena-optom.ru/?show=catalog&amp;i_id=487"/>
    <hyperlink ref="I552" r:id="rId477" display="http://www.semena-optom.ru/?show=catalog&amp;i_id=1114"/>
    <hyperlink ref="I553" r:id="rId478" display="http://www.semena-optom.ru/?show=catalog&amp;i_id=125"/>
    <hyperlink ref="I554" r:id="rId479" display="http://www.semena-optom.ru/?show=catalog&amp;i_id=1411"/>
    <hyperlink ref="I555" r:id="rId480" display="http://www.semena-optom.ru/?show=catalog&amp;i_id=1412"/>
    <hyperlink ref="I556" r:id="rId481" display="http://www.semena-optom.ru/?show=catalog&amp;i_id=129"/>
    <hyperlink ref="I557" r:id="rId482" display="http://www.semena-optom.ru/?show=catalog&amp;i_id=1413"/>
    <hyperlink ref="I559" r:id="rId483" display="http://www.semena-optom.ru/?show=catalog&amp;i_id=142"/>
    <hyperlink ref="I560" r:id="rId484" display="http://www.semena-optom.ru/?show=catalog&amp;i_id=1343"/>
    <hyperlink ref="I561" r:id="rId485" display="http://www.semena-optom.ru/?show=catalog&amp;i_id=210"/>
    <hyperlink ref="I562" r:id="rId486" display="http://www.semena-optom.ru/?show=catalog&amp;i_id=1115"/>
    <hyperlink ref="I563" r:id="rId487" display="http://www.semena-optom.ru/?show=catalog&amp;i_id=127"/>
    <hyperlink ref="I564" r:id="rId488" display="http://www.semena-optom.ru/?show=catalog&amp;i_id=1116"/>
    <hyperlink ref="I565" r:id="rId489" display="http://www.semena-optom.ru/?show=catalog&amp;i_id=128"/>
    <hyperlink ref="I566" r:id="rId490" display="http://www.semena-optom.ru/?show=catalog&amp;i_id=834"/>
    <hyperlink ref="I567" r:id="rId491" display="http://www.semena-optom.ru/?show=catalog&amp;i_id=948"/>
    <hyperlink ref="I568" r:id="rId492" display="http://www.semena-optom.ru/?show=catalog&amp;i_id=143"/>
    <hyperlink ref="I570" r:id="rId493" display="http://www.semena-optom.ru/?show=catalog&amp;i_id=1117"/>
    <hyperlink ref="I571" r:id="rId494" display="http://www.semena-optom.ru/?show=catalog&amp;i_id=1118"/>
    <hyperlink ref="I572" r:id="rId495" display="http://www.semena-optom.ru/?show=catalog&amp;i_id=126"/>
    <hyperlink ref="I573" r:id="rId496" display="http://www.semena-optom.ru/?show=catalog&amp;i_id=1119"/>
    <hyperlink ref="I576" r:id="rId497" display="http://www.semena-optom.ru/?show=catalog&amp;i_id=288"/>
    <hyperlink ref="I577" r:id="rId498" display="http://www.semena-optom.ru/?show=catalog&amp;i_id=835"/>
    <hyperlink ref="I578" r:id="rId499" display="http://www.semena-optom.ru/?show=catalog&amp;i_id=609"/>
    <hyperlink ref="I579" r:id="rId500" display="http://www.semena-optom.ru/?show=catalog&amp;i_id=910"/>
    <hyperlink ref="I580" r:id="rId501" display="http://www.semena-optom.ru/?show=catalog&amp;i_id=206"/>
    <hyperlink ref="I581" r:id="rId502" display="http://www.semena-optom.ru/?show=catalog&amp;i_id=688"/>
    <hyperlink ref="I582" r:id="rId503" display="http://www.semena-optom.ru/?show=catalog&amp;i_id=1473"/>
    <hyperlink ref="I583" r:id="rId504" display="http://www.semena-optom.ru/?show=catalog&amp;i_id=1004"/>
    <hyperlink ref="I584" r:id="rId505" display="http://www.semena-optom.ru/?show=catalog&amp;i_id=1475"/>
    <hyperlink ref="I585" r:id="rId506" display="http://www.semena-optom.ru/?show=catalog&amp;i_id=1474"/>
    <hyperlink ref="I586" r:id="rId507" display="http://www.semena-optom.ru/?show=catalog&amp;i_id=911"/>
    <hyperlink ref="I587" r:id="rId508" display="http://www.semena-optom.ru/?show=catalog&amp;i_id=204"/>
    <hyperlink ref="I588" r:id="rId509" display="http://www.semena-optom.ru/?show=catalog&amp;i_id=314"/>
    <hyperlink ref="I589" r:id="rId510" display="http://www.semena-optom.ru/?show=catalog&amp;i_id=272"/>
    <hyperlink ref="I590" r:id="rId511" display="http://www.semena-optom.ru/?show=catalog&amp;i_id=559"/>
    <hyperlink ref="I591" r:id="rId512" display="http://www.semena-optom.ru/?show=catalog&amp;i_id=560"/>
    <hyperlink ref="I592" r:id="rId513" display="http://www.semena-optom.ru/?show=catalog&amp;i_id=561"/>
    <hyperlink ref="I593" r:id="rId514" display="http://www.semena-optom.ru/?show=catalog&amp;i_id=316"/>
    <hyperlink ref="I594" r:id="rId515" display="http://www.semena-optom.ru/?show=catalog&amp;i_id=317"/>
    <hyperlink ref="I595" r:id="rId516" display="http://www.semena-optom.ru/?show=catalog&amp;i_id=563"/>
    <hyperlink ref="I596" r:id="rId517" display="http://www.semena-optom.ru/?show=catalog&amp;i_id=689"/>
    <hyperlink ref="I597" r:id="rId518" display="http://www.semena-optom.ru/?show=catalog&amp;i_id=690"/>
    <hyperlink ref="I598" r:id="rId519" display="http://www.semena-optom.ru/?show=catalog&amp;i_id=660"/>
    <hyperlink ref="I599" r:id="rId520" display="http://www.semena-optom.ru/?show=catalog&amp;i_id=951"/>
    <hyperlink ref="I600" r:id="rId521" display="http://www.semena-optom.ru/?show=catalog&amp;i_id=862"/>
    <hyperlink ref="I601" r:id="rId522" display="http://www.semena-optom.ru/?show=catalog&amp;i_id=1121"/>
    <hyperlink ref="I602" r:id="rId523" display="http://www.semena-optom.ru/?show=catalog&amp;i_id=1122"/>
    <hyperlink ref="I604" r:id="rId524" display="http://www.semena-optom.ru/?show=catalog&amp;i_id=676"/>
    <hyperlink ref="I605" r:id="rId525" display="http://www.semena-optom.ru/?show=catalog&amp;i_id=1123"/>
    <hyperlink ref="I606" r:id="rId526" display="http://www.semena-optom.ru/?show=catalog&amp;i_id=669"/>
    <hyperlink ref="I608" r:id="rId527" display="http://www.semena-optom.ru/?show=catalog&amp;i_id=213"/>
    <hyperlink ref="I609" r:id="rId528" display="http://www.semena-optom.ru/?show=catalog&amp;i_id=533"/>
    <hyperlink ref="I610" r:id="rId529" display="http://www.semena-optom.ru/?show=catalog&amp;i_id=1124"/>
    <hyperlink ref="I611" r:id="rId530" display="http://www.semena-optom.ru/?show=catalog&amp;i_id=150"/>
    <hyperlink ref="I612" r:id="rId531" display="http://www.semena-optom.ru/?show=catalog&amp;i_id=1414"/>
    <hyperlink ref="I613" r:id="rId532" display="http://www.semena-optom.ru/?show=catalog&amp;i_id=1415"/>
    <hyperlink ref="I614" r:id="rId533" display="http://www.semena-optom.ru/?show=catalog&amp;i_id=149"/>
    <hyperlink ref="I616" r:id="rId534" display="http://www.semena-optom.ru/?show=catalog&amp;i_id=1437"/>
    <hyperlink ref="I617" r:id="rId535" display="http://www.semena-optom.ru/?show=catalog&amp;i_id=1434"/>
    <hyperlink ref="I618" r:id="rId536" display="http://www.semena-optom.ru/?show=catalog&amp;i_id=1436"/>
    <hyperlink ref="I619" r:id="rId537" display="http://www.semena-optom.ru/?show=catalog&amp;i_id=1435"/>
    <hyperlink ref="I620" r:id="rId538" display="http://www.semena-optom.ru/?show=catalog&amp;i_id=1476"/>
    <hyperlink ref="I621" r:id="rId539" display="http://www.semena-optom.ru/?show=catalog&amp;i_id=1438"/>
    <hyperlink ref="I622" r:id="rId540" display="http://www.semena-optom.ru/?show=catalog&amp;i_id=212"/>
    <hyperlink ref="I623" r:id="rId541" display="http://www.semena-optom.ru/?show=catalog&amp;i_id=264"/>
    <hyperlink ref="I624" r:id="rId542" display="http://www.semena-optom.ru/?show=catalog&amp;i_id=146"/>
    <hyperlink ref="I625" r:id="rId543" display="http://www.semena-optom.ru/?show=catalog&amp;i_id=147"/>
    <hyperlink ref="I626" r:id="rId544" display="http://www.semena-optom.ru/?show=catalog&amp;i_id=534"/>
    <hyperlink ref="I627" r:id="rId545" display="http://www.semena-optom.ru/?show=catalog&amp;i_id=535"/>
    <hyperlink ref="I628" r:id="rId546" display="http://www.semena-optom.ru/?show=catalog&amp;i_id=586"/>
    <hyperlink ref="I629" r:id="rId547" display="http://www.semena-optom.ru/?show=catalog&amp;i_id=1125"/>
    <hyperlink ref="I630" r:id="rId548" display="http://www.semena-optom.ru/?show=catalog&amp;i_id=854"/>
    <hyperlink ref="I631" r:id="rId549" display="http://www.semena-optom.ru/?show=catalog&amp;i_id=1466"/>
    <hyperlink ref="I633" r:id="rId550" display="http://www.semena-optom.ru/?show=catalog&amp;i_id=536"/>
    <hyperlink ref="I635" r:id="rId551" display="http://www.semena-optom.ru/?show=catalog&amp;i_id=864"/>
    <hyperlink ref="I636" r:id="rId552" display="http://www.semena-optom.ru/?show=catalog&amp;i_id=1344"/>
    <hyperlink ref="I637" r:id="rId553" display="http://www.semena-optom.ru/?show=catalog&amp;i_id=1345"/>
    <hyperlink ref="I638" r:id="rId554" display="http://www.semena-optom.ru/?show=catalog&amp;i_id=954"/>
    <hyperlink ref="I639" r:id="rId555" display="http://www.semena-optom.ru/?show=catalog&amp;i_id=675"/>
    <hyperlink ref="I640" r:id="rId556" display="http://www.semena-optom.ru/?show=catalog&amp;i_id=134"/>
    <hyperlink ref="I641" r:id="rId557" display="http://www.semena-optom.ru/?show=catalog&amp;i_id=294"/>
    <hyperlink ref="I642" r:id="rId558" display="http://www.semena-optom.ru/?show=catalog&amp;i_id=323"/>
    <hyperlink ref="I643" r:id="rId559" display="http://www.semena-optom.ru/?show=catalog&amp;i_id=301"/>
    <hyperlink ref="I644" r:id="rId560" display="http://www.semena-optom.ru/?show=catalog&amp;i_id=865"/>
    <hyperlink ref="I647" r:id="rId561" display="http://www.semena-optom.ru/?show=catalog&amp;i_id=157"/>
    <hyperlink ref="I649" r:id="rId562" display="http://www.semena-optom.ru/?show=catalog&amp;i_id=303"/>
    <hyperlink ref="I650" r:id="rId563" display="http://www.semena-optom.ru/?show=catalog&amp;i_id=1127"/>
    <hyperlink ref="I651" r:id="rId564" display="http://www.semena-optom.ru/?show=catalog&amp;i_id=159"/>
    <hyperlink ref="I652" r:id="rId565" display="http://www.semena-optom.ru/?show=catalog&amp;i_id=958"/>
    <hyperlink ref="I653" r:id="rId566" display="http://www.semena-optom.ru/?show=catalog&amp;i_id=861"/>
    <hyperlink ref="I655" r:id="rId567" display="http://www.semena-optom.ru/?show=catalog&amp;i_id=1346"/>
    <hyperlink ref="I656" r:id="rId568" display="http://www.semena-optom.ru/?show=catalog&amp;i_id=163"/>
    <hyperlink ref="I657" r:id="rId569" display="http://www.semena-optom.ru/?show=catalog&amp;i_id=1128"/>
    <hyperlink ref="I658" r:id="rId570" display="http://www.semena-optom.ru/?show=catalog&amp;i_id=1429"/>
    <hyperlink ref="I659" r:id="rId571" display="http://www.semena-optom.ru/?show=catalog&amp;i_id=1129"/>
    <hyperlink ref="I660" r:id="rId572" display="http://www.semena-optom.ru/?show=catalog&amp;i_id=537"/>
    <hyperlink ref="I661" r:id="rId573" display="http://www.semena-optom.ru/?show=catalog&amp;i_id=1013"/>
    <hyperlink ref="I662" r:id="rId574" display="http://www.semena-optom.ru/?show=catalog&amp;i_id=164"/>
    <hyperlink ref="I663" r:id="rId575" display="http://www.semena-optom.ru/?show=catalog&amp;i_id=961"/>
    <hyperlink ref="I664" r:id="rId576" display="http://www.semena-optom.ru/?show=catalog&amp;i_id=1416"/>
    <hyperlink ref="I668" r:id="rId577" display="http://www.semena-optom.ru/?show=catalog&amp;i_id=1417"/>
    <hyperlink ref="I669" r:id="rId578" display="http://www.semena-optom.ru/?show=catalog&amp;i_id=170"/>
    <hyperlink ref="I670" r:id="rId579" display="http://www.semena-optom.ru/?show=catalog&amp;i_id=214"/>
    <hyperlink ref="I671" r:id="rId580" display="http://www.semena-optom.ru/?show=catalog&amp;i_id=538"/>
    <hyperlink ref="I672" r:id="rId581" display="http://www.semena-optom.ru/?show=catalog&amp;i_id=1418"/>
    <hyperlink ref="I673" r:id="rId582" display="http://www.semena-optom.ru/?show=catalog&amp;i_id=174"/>
    <hyperlink ref="I674" r:id="rId583" display="http://www.semena-optom.ru/?show=catalog&amp;i_id=1471"/>
    <hyperlink ref="I675" r:id="rId584" display="http://www.semena-optom.ru/?show=catalog&amp;i_id=869"/>
    <hyperlink ref="I676" r:id="rId585" display="http://www.semena-optom.ru/?show=catalog&amp;i_id=172"/>
    <hyperlink ref="I677" r:id="rId586" display="http://www.semena-optom.ru/?show=catalog&amp;i_id=176"/>
    <hyperlink ref="I678" r:id="rId587" display="http://www.semena-optom.ru/?show=catalog&amp;i_id=871"/>
    <hyperlink ref="I679" r:id="rId588" display="http://www.semena-optom.ru/?show=catalog&amp;i_id=679"/>
    <hyperlink ref="I680" r:id="rId589" display="http://www.semena-optom.ru/?show=catalog&amp;i_id=177"/>
    <hyperlink ref="I682" r:id="rId590" display="http://www.semena-optom.ru/?show=catalog&amp;i_id=178"/>
    <hyperlink ref="I683" r:id="rId591" display="http://www.semena-optom.ru/?show=catalog&amp;i_id=1191"/>
    <hyperlink ref="I685" r:id="rId592" display="http://www.semena-optom.ru/?show=catalog&amp;i_id=540"/>
    <hyperlink ref="I687" r:id="rId593" display="http://www.semena-optom.ru/?show=catalog&amp;i_id=539"/>
    <hyperlink ref="I690" r:id="rId594" display="http://www.semena-optom.ru/?show=catalog&amp;i_id=1455"/>
    <hyperlink ref="I692" r:id="rId595" display="http://www.semena-optom.ru/?show=catalog&amp;i_id=1457"/>
    <hyperlink ref="I693" r:id="rId596" display="http://www.semena-optom.ru/?show=catalog&amp;i_id=1456"/>
    <hyperlink ref="I694" r:id="rId597" display="http://www.semena-optom.ru/?show=catalog&amp;i_id=962"/>
    <hyperlink ref="I695" r:id="rId598" display="http://www.semena-optom.ru/?show=catalog&amp;i_id=1130"/>
    <hyperlink ref="I696" r:id="rId599" display="http://www.semena-optom.ru/?show=catalog&amp;i_id=1131"/>
    <hyperlink ref="I698" r:id="rId600" display="http://www.semena-optom.ru/?show=catalog&amp;i_id=179"/>
    <hyperlink ref="I700" r:id="rId601" display="http://www.semena-optom.ru/?show=catalog&amp;i_id=1419"/>
    <hyperlink ref="I701" r:id="rId602" display="http://www.semena-optom.ru/?show=catalog&amp;i_id=596"/>
    <hyperlink ref="I702" r:id="rId603" display="http://www.semena-optom.ru/?show=catalog&amp;i_id=597"/>
    <hyperlink ref="I703" r:id="rId604" display="http://www.semena-optom.ru/?show=catalog&amp;i_id=872"/>
    <hyperlink ref="I706" r:id="rId605" display="http://www.semena-optom.ru/?show=catalog&amp;i_id=680"/>
    <hyperlink ref="I707" r:id="rId606" display="http://www.semena-optom.ru/?show=catalog&amp;i_id=1420"/>
    <hyperlink ref="I709" r:id="rId607" display="http://www.semena-optom.ru/?show=catalog&amp;i_id=964"/>
    <hyperlink ref="I710" r:id="rId608" display="http://www.semena-optom.ru/?show=catalog&amp;i_id=542"/>
    <hyperlink ref="I711" r:id="rId609" display="http://www.semena-optom.ru/?show=catalog&amp;i_id=1421"/>
    <hyperlink ref="I712" r:id="rId610" display="http://www.semena-optom.ru/?show=catalog&amp;i_id=215"/>
    <hyperlink ref="I713" r:id="rId611" display="http://www.semena-optom.ru/?show=catalog&amp;i_id=306"/>
    <hyperlink ref="I714" r:id="rId612" display="http://www.semena-optom.ru/?show=catalog&amp;i_id=544"/>
    <hyperlink ref="I715" r:id="rId613" display="http://www.semena-optom.ru/?show=catalog&amp;i_id=182"/>
    <hyperlink ref="I718" r:id="rId614" display="http://www.semena-optom.ru/?show=catalog&amp;i_id=183"/>
    <hyperlink ref="I719" r:id="rId615" display="http://www.semena-optom.ru/?show=catalog&amp;i_id=307"/>
    <hyperlink ref="I720" r:id="rId616" display="http://www.semena-optom.ru/?show=catalog&amp;i_id=269"/>
    <hyperlink ref="I721" r:id="rId617" display="http://www.semena-optom.ru/?show=catalog&amp;i_id=308"/>
    <hyperlink ref="I722" r:id="rId618" display="http://www.semena-optom.ru/?show=catalog&amp;i_id=875"/>
    <hyperlink ref="I723" r:id="rId619" display="http://www.semena-optom.ru/?show=catalog&amp;i_id=310"/>
    <hyperlink ref="I724" r:id="rId620" display="http://www.semena-optom.ru/?show=catalog&amp;i_id=682"/>
    <hyperlink ref="I725" r:id="rId621" display="http://www.semena-optom.ru/?show=catalog&amp;i_id=216"/>
    <hyperlink ref="I726" r:id="rId622" display="http://www.semena-optom.ru/?show=catalog&amp;i_id=185"/>
    <hyperlink ref="I727" r:id="rId623" display="http://www.semena-optom.ru/?show=catalog&amp;i_id=186"/>
    <hyperlink ref="I728" r:id="rId624" display="http://www.semena-optom.ru/?show=catalog&amp;i_id=187"/>
    <hyperlink ref="I729" r:id="rId625" display="http://www.semena-optom.ru/?show=catalog&amp;i_id=188"/>
    <hyperlink ref="I730" r:id="rId626" display="http://www.semena-optom.ru/?show=catalog&amp;i_id=189"/>
    <hyperlink ref="I731" r:id="rId627" display="http://www.semena-optom.ru/?show=catalog&amp;i_id=1132"/>
    <hyperlink ref="I732" r:id="rId628" display="http://www.semena-optom.ru/?show=catalog&amp;i_id=270"/>
    <hyperlink ref="I733" r:id="rId629" display="http://www.semena-optom.ru/?show=catalog&amp;i_id=966"/>
    <hyperlink ref="I734" r:id="rId630" display="http://www.semena-optom.ru/?show=catalog&amp;i_id=599"/>
    <hyperlink ref="I735" r:id="rId631" display="http://www.semena-optom.ru/?show=catalog&amp;i_id=876"/>
    <hyperlink ref="I736" r:id="rId632" display="http://www.semena-optom.ru/?show=catalog&amp;i_id=684"/>
    <hyperlink ref="I737" r:id="rId633" display="http://www.semena-optom.ru/?show=catalog&amp;i_id=600"/>
    <hyperlink ref="I740" r:id="rId634" display="http://www.semena-optom.ru/?show=catalog&amp;i_id=969"/>
    <hyperlink ref="I741" r:id="rId635" display="http://www.semena-optom.ru/?show=catalog&amp;i_id=191"/>
    <hyperlink ref="I742" r:id="rId636" display="http://www.semena-optom.ru/?show=catalog&amp;i_id=1347"/>
    <hyperlink ref="I743" r:id="rId637" display="http://www.semena-optom.ru/?show=catalog&amp;i_id=1133"/>
    <hyperlink ref="I748" r:id="rId638" display="http://www.semena-optom.ru/?show=catalog&amp;i_id=970"/>
    <hyperlink ref="I749" r:id="rId639" display="http://www.semena-optom.ru/?show=catalog&amp;i_id=1238"/>
    <hyperlink ref="I750" r:id="rId640" display="http://www.semena-optom.ru/?show=catalog&amp;i_id=1241"/>
    <hyperlink ref="I751" r:id="rId641" display="http://www.semena-optom.ru/?show=catalog&amp;i_id=1227"/>
    <hyperlink ref="I752" r:id="rId642" display="http://www.semena-optom.ru/?show=catalog&amp;i_id=1239"/>
    <hyperlink ref="I753" r:id="rId643" display="http://www.semena-optom.ru/?show=catalog&amp;i_id=1240"/>
    <hyperlink ref="I754" r:id="rId644" display="http://www.semena-optom.ru/?show=catalog&amp;i_id=1226"/>
    <hyperlink ref="I755" r:id="rId645" display="http://www.semena-optom.ru/?show=catalog&amp;i_id=193"/>
    <hyperlink ref="I756" r:id="rId646" display="http://www.semena-optom.ru/?show=catalog&amp;i_id=1136"/>
    <hyperlink ref="I758" r:id="rId647" display="http://www.semena-optom.ru/?show=catalog&amp;i_id=332"/>
    <hyperlink ref="I760" r:id="rId648" display="http://www.semena-optom.ru/?show=catalog&amp;i_id=758"/>
    <hyperlink ref="I761" r:id="rId649" display="http://www.semena-optom.ru/?show=catalog&amp;i_id=1137"/>
    <hyperlink ref="I762" r:id="rId650" display="http://www.semena-optom.ru/?show=catalog&amp;i_id=1138"/>
    <hyperlink ref="I763" r:id="rId651" display="http://www.semena-optom.ru/?show=catalog&amp;i_id=1139"/>
    <hyperlink ref="I764" r:id="rId652" display="http://www.semena-optom.ru/?show=catalog&amp;i_id=1140"/>
    <hyperlink ref="I765" r:id="rId653" display="http://www.semena-optom.ru/?show=catalog&amp;i_id=1141"/>
    <hyperlink ref="I766" r:id="rId654" display="http://www.semena-optom.ru/?show=catalog&amp;i_id=1142"/>
    <hyperlink ref="I767" r:id="rId655" display="http://www.semena-optom.ru/?show=catalog&amp;i_id=1143"/>
    <hyperlink ref="I768" r:id="rId656" display="http://www.semena-optom.ru/?show=catalog&amp;i_id=1144"/>
    <hyperlink ref="I769" r:id="rId657" display="http://www.semena-optom.ru/?show=catalog&amp;i_id=1246"/>
    <hyperlink ref="I773" r:id="rId658" display="http://www.semena-optom.ru/?show=catalog&amp;i_id=192"/>
    <hyperlink ref="I774" r:id="rId659" display="http://www.semena-optom.ru/?show=catalog&amp;i_id=760"/>
    <hyperlink ref="I775" r:id="rId660" display="http://www.semena-optom.ru/?show=catalog&amp;i_id=761"/>
    <hyperlink ref="I776" r:id="rId661" display="http://www.semena-optom.ru/?show=catalog&amp;i_id=762"/>
    <hyperlink ref="I777" r:id="rId662" display="http://www.semena-optom.ru/?show=catalog&amp;i_id=1145"/>
    <hyperlink ref="I778" r:id="rId663" display="http://www.semena-optom.ru/?show=catalog&amp;i_id=764"/>
    <hyperlink ref="I779" r:id="rId664" display="http://www.semena-optom.ru/?show=catalog&amp;i_id=765"/>
    <hyperlink ref="I780" r:id="rId665" display="http://www.semena-optom.ru/?show=catalog&amp;i_id=766"/>
    <hyperlink ref="I781" r:id="rId666" display="http://www.semena-optom.ru/?show=catalog&amp;i_id=767"/>
    <hyperlink ref="I782" r:id="rId667" display="http://www.semena-optom.ru/?show=catalog&amp;i_id=772"/>
    <hyperlink ref="I783" r:id="rId668" display="http://www.semena-optom.ru/?show=catalog&amp;i_id=770"/>
    <hyperlink ref="I784" r:id="rId669" display="http://www.semena-optom.ru/?show=catalog&amp;i_id=771"/>
    <hyperlink ref="I785" r:id="rId670" display="http://www.semena-optom.ru/?show=catalog&amp;i_id=1146"/>
    <hyperlink ref="I786" r:id="rId671" display="http://www.semena-optom.ru/?show=catalog&amp;i_id=763"/>
    <hyperlink ref="I788" r:id="rId672" display="http://www.semena-optom.ru/?show=catalog&amp;i_id=890"/>
    <hyperlink ref="I789" r:id="rId673" display="http://www.semena-optom.ru/?show=catalog&amp;i_id=611"/>
    <hyperlink ref="I790" r:id="rId674" display="http://www.semena-optom.ru/?show=catalog&amp;i_id=612"/>
    <hyperlink ref="I791" r:id="rId675" display="http://www.semena-optom.ru/?show=catalog&amp;i_id=971"/>
    <hyperlink ref="I792" r:id="rId676" display="http://www.semena-optom.ru/?show=catalog&amp;i_id=613"/>
    <hyperlink ref="I793" r:id="rId677" display="http://www.semena-optom.ru/?show=catalog&amp;i_id=974"/>
    <hyperlink ref="I794" r:id="rId678" display="http://www.semena-optom.ru/?show=catalog&amp;i_id=614"/>
    <hyperlink ref="I795" r:id="rId679" display="http://www.semena-optom.ru/?show=catalog&amp;i_id=615"/>
    <hyperlink ref="I796" r:id="rId680" display="http://www.semena-optom.ru/?show=catalog&amp;i_id=616"/>
    <hyperlink ref="I797" r:id="rId681" display="http://www.semena-optom.ru/?show=catalog&amp;i_id=889"/>
    <hyperlink ref="I798" r:id="rId682" display="http://www.semena-optom.ru/?show=catalog&amp;i_id=1030"/>
    <hyperlink ref="I799" r:id="rId683" display="http://www.semena-optom.ru/?show=catalog&amp;i_id=979"/>
    <hyperlink ref="I800" r:id="rId684" display="http://www.semena-optom.ru/?show=catalog&amp;i_id=773"/>
    <hyperlink ref="I801" r:id="rId685" display="http://www.semena-optom.ru/?show=catalog&amp;i_id=775"/>
    <hyperlink ref="I802" r:id="rId686" display="http://www.semena-optom.ru/?show=catalog&amp;i_id=777"/>
    <hyperlink ref="I803" r:id="rId687" display="http://www.semena-optom.ru/?show=catalog&amp;i_id=778"/>
    <hyperlink ref="I804" r:id="rId688" display="http://www.semena-optom.ru/?show=catalog&amp;i_id=779"/>
    <hyperlink ref="I805" r:id="rId689" display="http://www.semena-optom.ru/?show=catalog&amp;i_id=1277"/>
    <hyperlink ref="I807" r:id="rId690" display="http://www.semena-optom.ru/?show=catalog&amp;i_id=991"/>
    <hyperlink ref="I808" r:id="rId691" display="http://www.semena-optom.ru/?show=catalog&amp;i_id=548"/>
    <hyperlink ref="I809" r:id="rId692" display="http://www.semena-optom.ru/?show=catalog&amp;i_id=1247"/>
    <hyperlink ref="I810" r:id="rId693" display="http://www.semena-optom.ru/?show=catalog&amp;i_id=1154"/>
    <hyperlink ref="I811" r:id="rId694" display="http://www.semena-optom.ru/?show=catalog&amp;i_id=685"/>
    <hyperlink ref="I812" r:id="rId695" display="http://www.semena-optom.ru/?show=catalog&amp;i_id=1031"/>
    <hyperlink ref="I813" r:id="rId696" display="http://www.semena-optom.ru/?show=catalog&amp;i_id=1244"/>
    <hyperlink ref="I814" r:id="rId697" display="http://www.semena-optom.ru/?show=catalog&amp;i_id=1243"/>
    <hyperlink ref="I815" r:id="rId698" display="http://www.semena-optom.ru/?show=catalog&amp;i_id=1245"/>
    <hyperlink ref="I816" r:id="rId699" display="http://www.semena-optom.ru/?show=catalog&amp;i_id=1236"/>
    <hyperlink ref="I817" r:id="rId700" display="http://www.semena-optom.ru/?show=catalog&amp;i_id=1242"/>
    <hyperlink ref="I818" r:id="rId701" display="http://www.semena-optom.ru/?show=catalog&amp;i_id=1237"/>
    <hyperlink ref="I820" r:id="rId702" display="http://www.semena-optom.ru/?show=catalog&amp;i_id=1348"/>
    <hyperlink ref="I821" r:id="rId703" display="http://www.semena-optom.ru/?show=catalog&amp;i_id=1280"/>
    <hyperlink ref="I822" r:id="rId704" display="http://www.semena-optom.ru/?show=catalog&amp;i_id=1349"/>
    <hyperlink ref="I823" r:id="rId705" display="http://www.semena-optom.ru/?show=catalog&amp;i_id=550"/>
    <hyperlink ref="I824" r:id="rId706" display="http://www.semena-optom.ru/?show=catalog&amp;i_id=990"/>
    <hyperlink ref="I825" r:id="rId707" display="http://www.semena-optom.ru/?show=catalog&amp;i_id=1157"/>
    <hyperlink ref="I826" r:id="rId708" display="http://www.semena-optom.ru/?show=catalog&amp;i_id=1158"/>
    <hyperlink ref="I827" r:id="rId709" display="http://www.semena-optom.ru/?show=catalog&amp;i_id=617"/>
    <hyperlink ref="I828" r:id="rId710" display="http://www.semena-optom.ru/?show=catalog&amp;i_id=622"/>
    <hyperlink ref="I829" r:id="rId711" display="http://www.semena-optom.ru/?show=catalog&amp;i_id=621"/>
    <hyperlink ref="I830" r:id="rId712" display="http://www.semena-optom.ru/?show=catalog&amp;i_id=620"/>
    <hyperlink ref="I831" r:id="rId713" display="http://www.semena-optom.ru/?show=catalog&amp;i_id=619"/>
    <hyperlink ref="I832" r:id="rId714" display="http://www.semena-optom.ru/?show=catalog&amp;i_id=618"/>
    <hyperlink ref="I833" r:id="rId715" display="http://www.semena-optom.ru/?show=catalog&amp;i_id=623"/>
    <hyperlink ref="I834" r:id="rId716" display="http://www.semena-optom.ru/?show=catalog&amp;i_id=1422"/>
    <hyperlink ref="I835" r:id="rId717" display="http://www.semena-optom.ru/?show=catalog&amp;i_id=552"/>
    <hyperlink ref="I836" r:id="rId718" display="http://www.semena-optom.ru/?show=catalog&amp;i_id=994"/>
    <hyperlink ref="I837" r:id="rId719" display="http://www.semena-optom.ru/?show=catalog&amp;i_id=601"/>
    <hyperlink ref="I838" r:id="rId720" display="http://www.semena-optom.ru/?show=catalog&amp;i_id=194"/>
    <hyperlink ref="I840" r:id="rId721" display="http://www.semena-optom.ru/?show=catalog&amp;i_id=553"/>
    <hyperlink ref="I841" r:id="rId722" display="http://www.semena-optom.ru/?show=catalog&amp;i_id=312"/>
    <hyperlink ref="I842" r:id="rId723" display="http://www.semena-optom.ru/?show=catalog&amp;i_id=311"/>
    <hyperlink ref="I843" r:id="rId724" display="http://www.semena-optom.ru/?show=catalog&amp;i_id=195"/>
    <hyperlink ref="I845" r:id="rId725" display="http://www.semena-optom.ru/?show=catalog&amp;i_id=1431"/>
    <hyperlink ref="I846" r:id="rId726" display="http://www.semena-optom.ru/?show=catalog&amp;i_id=995"/>
    <hyperlink ref="I847" r:id="rId727" display="http://www.semena-optom.ru/?show=catalog&amp;i_id=896"/>
    <hyperlink ref="I848" r:id="rId728" display="http://www.semena-optom.ru/?show=catalog&amp;i_id=490"/>
    <hyperlink ref="I849" r:id="rId729" display="http://www.semena-optom.ru/?show=catalog&amp;i_id=196"/>
    <hyperlink ref="I850" r:id="rId730" display="http://www.semena-optom.ru/?show=catalog&amp;i_id=197"/>
    <hyperlink ref="I851" r:id="rId731" display="http://www.semena-optom.ru/?show=catalog&amp;i_id=898"/>
    <hyperlink ref="I853" r:id="rId732" display="http://www.semena-optom.ru/?show=catalog&amp;i_id=900"/>
    <hyperlink ref="I854" r:id="rId733" display="http://www.semena-optom.ru/?show=catalog&amp;i_id=198"/>
    <hyperlink ref="I857" r:id="rId734" display="http://www.semena-optom.ru/?show=catalog&amp;i_id=556"/>
    <hyperlink ref="I858" r:id="rId735" display="http://www.semena-optom.ru/?show=catalog&amp;i_id=1160"/>
    <hyperlink ref="I860" r:id="rId736" display="http://www.semena-optom.ru/?show=catalog&amp;i_id=998"/>
    <hyperlink ref="I861" r:id="rId737" display="http://www.semena-optom.ru/?show=catalog&amp;i_id=999"/>
    <hyperlink ref="I862" r:id="rId738" display="http://www.semena-optom.ru/?show=catalog&amp;i_id=1000"/>
    <hyperlink ref="I863" r:id="rId739" display="http://www.semena-optom.ru/?show=catalog&amp;i_id=1001"/>
    <hyperlink ref="I864" r:id="rId740" display="http://www.semena-optom.ru/?show=catalog&amp;i_id=271"/>
    <hyperlink ref="I865" r:id="rId741" display="http://www.semena-optom.ru/?show=catalog&amp;i_id=668"/>
    <hyperlink ref="I866" r:id="rId742" display="http://www.semena-optom.ru/?show=catalog&amp;i_id=1350"/>
    <hyperlink ref="I867" r:id="rId743" display="http://www.semena-optom.ru/?show=catalog&amp;i_id=1472"/>
    <hyperlink ref="I868" r:id="rId744" display="http://www.semena-optom.ru/?show=catalog&amp;i_id=488"/>
    <hyperlink ref="I869" r:id="rId745" display="http://www.semena-optom.ru/?show=catalog&amp;i_id=1356"/>
    <hyperlink ref="I870" r:id="rId746" display="http://www.semena-optom.ru/?show=catalog&amp;i_id=1351"/>
    <hyperlink ref="I871" r:id="rId747" display="http://www.semena-optom.ru/?show=catalog&amp;i_id=1161"/>
    <hyperlink ref="I872" r:id="rId748" display="http://www.semena-optom.ru/?show=catalog&amp;i_id=299"/>
    <hyperlink ref="I873" r:id="rId749" display="http://www.semena-optom.ru/?show=catalog&amp;i_id=298"/>
    <hyperlink ref="I874" r:id="rId750" display="http://www.semena-optom.ru/?show=catalog&amp;i_id=1352"/>
    <hyperlink ref="I875" r:id="rId751" display="http://www.semena-optom.ru/?show=catalog&amp;i_id=297"/>
    <hyperlink ref="I876" r:id="rId752" display="http://www.semena-optom.ru/?show=catalog&amp;i_id=328"/>
    <hyperlink ref="I877" r:id="rId753" display="http://www.semena-optom.ru/?show=catalog&amp;i_id=489"/>
    <hyperlink ref="I878" r:id="rId754" display="http://www.semena-optom.ru/?show=catalog&amp;i_id=1020"/>
    <hyperlink ref="I879" r:id="rId755" display="http://www.semena-optom.ru/?show=catalog&amp;i_id=263"/>
    <hyperlink ref="I880" r:id="rId756" display="http://www.semena-optom.ru/?show=catalog&amp;i_id=262"/>
    <hyperlink ref="I881" r:id="rId757" display="http://www.semena-optom.ru/?show=catalog&amp;i_id=1353"/>
    <hyperlink ref="I883" r:id="rId758" display="http://www.semena-optom.ru/?show=catalog&amp;i_id=266"/>
    <hyperlink ref="I884" r:id="rId759" display="http://www.semena-optom.ru/?show=catalog&amp;i_id=677"/>
    <hyperlink ref="I885" r:id="rId760" display="http://www.semena-optom.ru/?show=catalog&amp;i_id=587"/>
    <hyperlink ref="I886" r:id="rId761" display="http://www.semena-optom.ru/?show=catalog&amp;i_id=1423"/>
    <hyperlink ref="I887" r:id="rId762" display="http://www.semena-optom.ru/?show=catalog&amp;i_id=154"/>
    <hyperlink ref="I888" r:id="rId763" display="http://www.semena-optom.ru/?show=catalog&amp;i_id=1162"/>
    <hyperlink ref="I889" r:id="rId764" display="http://www.semena-optom.ru/?show=catalog&amp;i_id=155"/>
    <hyperlink ref="I890" r:id="rId765" display="http://www.semena-optom.ru/?show=catalog&amp;i_id=1468"/>
    <hyperlink ref="I891" r:id="rId766" display="http://www.semena-optom.ru/?show=catalog&amp;i_id=527"/>
    <hyperlink ref="I892" r:id="rId767" display="http://www.semena-optom.ru/?show=catalog&amp;i_id=1467"/>
    <hyperlink ref="I893" r:id="rId768" display="http://www.semena-optom.ru/?show=catalog&amp;i_id=840"/>
    <hyperlink ref="I895" r:id="rId769" display="http://www.semena-optom.ru/?show=catalog&amp;i_id=144"/>
    <hyperlink ref="I896" r:id="rId770" display="http://www.semena-optom.ru/?show=catalog&amp;i_id=322"/>
    <hyperlink ref="I897" r:id="rId771" display="http://www.semena-optom.ru/?show=catalog&amp;i_id=528"/>
    <hyperlink ref="I898" r:id="rId772" display="http://www.semena-optom.ru/?show=catalog&amp;i_id=291"/>
    <hyperlink ref="I899" r:id="rId773" display="http://www.semena-optom.ru/?show=catalog&amp;i_id=292"/>
    <hyperlink ref="I900" r:id="rId774" display="http://www.semena-optom.ru/?show=catalog&amp;i_id=529"/>
    <hyperlink ref="I901" r:id="rId775" display="http://www.semena-optom.ru/?show=catalog&amp;i_id=259"/>
    <hyperlink ref="I902" r:id="rId776" display="http://www.semena-optom.ru/?show=catalog&amp;i_id=674"/>
    <hyperlink ref="I903" r:id="rId777" display="http://www.semena-optom.ru/?show=catalog&amp;i_id=842"/>
    <hyperlink ref="I904" r:id="rId778" display="http://www.semena-optom.ru/?show=catalog&amp;i_id=145"/>
    <hyperlink ref="I905" r:id="rId779" display="http://www.semena-optom.ru/?show=catalog&amp;i_id=131"/>
    <hyperlink ref="I906" r:id="rId780" display="http://www.semena-optom.ru/?show=catalog&amp;i_id=289"/>
    <hyperlink ref="I907" r:id="rId781" display="http://www.semena-optom.ru/?show=catalog&amp;i_id=211"/>
    <hyperlink ref="I908" r:id="rId782" display="http://www.semena-optom.ru/?show=catalog&amp;i_id=199"/>
    <hyperlink ref="I909" r:id="rId783" display="http://www.semena-optom.ru/?show=catalog&amp;i_id=137"/>
    <hyperlink ref="I910" r:id="rId784" display="http://www.semena-optom.ru/?show=catalog&amp;i_id=1164"/>
    <hyperlink ref="I911" r:id="rId785" display="http://www.semena-optom.ru/?show=catalog&amp;i_id=1165"/>
    <hyperlink ref="I912" r:id="rId786" display="http://www.semena-optom.ru/?show=catalog&amp;i_id=1272"/>
    <hyperlink ref="I913" r:id="rId787" display="http://www.semena-optom.ru/?show=catalog&amp;i_id=1273"/>
    <hyperlink ref="I914" r:id="rId788" display="http://www.semena-optom.ru/?show=catalog&amp;i_id=1166"/>
    <hyperlink ref="I915" r:id="rId789" display="http://www.semena-optom.ru/?show=catalog&amp;i_id=1167"/>
    <hyperlink ref="I916" r:id="rId790" display="http://www.semena-optom.ru/?show=catalog&amp;i_id=1168"/>
    <hyperlink ref="I917" r:id="rId791" display="http://www.semena-optom.ru/?show=catalog&amp;i_id=1169"/>
    <hyperlink ref="I918" r:id="rId792" display="http://www.semena-optom.ru/?show=catalog&amp;i_id=1171"/>
    <hyperlink ref="I919" r:id="rId793" display="http://www.semena-optom.ru/?show=catalog&amp;i_id=1174"/>
    <hyperlink ref="I920" r:id="rId794" display="http://www.semena-optom.ru/?show=catalog&amp;i_id=1175"/>
    <hyperlink ref="I921" r:id="rId795" display="http://www.semena-optom.ru/?show=catalog&amp;i_id=1176"/>
    <hyperlink ref="I922" r:id="rId796" display="http://www.semena-optom.ru/?show=catalog&amp;i_id=950"/>
    <hyperlink ref="I923" r:id="rId797" display="http://www.semena-optom.ru/?show=catalog&amp;i_id=1228"/>
    <hyperlink ref="I924" r:id="rId798" display="http://www.semena-optom.ru/?show=catalog&amp;i_id=260"/>
    <hyperlink ref="I925" r:id="rId799" display="http://www.semena-optom.ru/?show=catalog&amp;i_id=325"/>
    <hyperlink ref="I926" r:id="rId800" display="http://www.semena-optom.ru/?show=catalog&amp;i_id=138"/>
    <hyperlink ref="I928" r:id="rId801" display="http://www.semena-optom.ru/?show=catalog&amp;i_id=532"/>
    <hyperlink ref="I929" r:id="rId802" display="http://www.semena-optom.ru/?show=catalog&amp;i_id=1050"/>
    <hyperlink ref="I930" r:id="rId803" display="http://www.semena-optom.ru/?show=catalog&amp;i_id=1253"/>
    <hyperlink ref="I931" r:id="rId804" display="http://www.semena-optom.ru/?show=catalog&amp;i_id=649"/>
    <hyperlink ref="I932" r:id="rId805" display="http://www.semena-optom.ru/?show=catalog&amp;i_id=1048"/>
    <hyperlink ref="I933" r:id="rId806" display="http://www.semena-optom.ru/?show=catalog&amp;i_id=414"/>
    <hyperlink ref="I935" r:id="rId807" display="http://www.semena-optom.ru/?show=catalog&amp;i_id=340"/>
  </hyperlinks>
  <printOptions/>
  <pageMargins left="0.24" right="0.24" top="0.24" bottom="0.26" header="0.17" footer="0.17"/>
  <pageSetup horizontalDpi="600" verticalDpi="600" orientation="portrait" paperSize="9" r:id="rId811"/>
  <legacyDrawing r:id="rId809"/>
  <tableParts>
    <tablePart r:id="rId810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N590"/>
  <sheetViews>
    <sheetView workbookViewId="0" topLeftCell="A1">
      <pane ySplit="1" topLeftCell="BM2" activePane="bottomLeft" state="frozen"/>
      <selection pane="topLeft" activeCell="A1" sqref="A1"/>
      <selection pane="bottomLeft" activeCell="B22" sqref="B22"/>
    </sheetView>
  </sheetViews>
  <sheetFormatPr defaultColWidth="9.00390625" defaultRowHeight="12.75"/>
  <cols>
    <col min="1" max="1" width="1.625" style="0" customWidth="1"/>
    <col min="2" max="2" width="44.00390625" style="0" customWidth="1"/>
    <col min="3" max="3" width="10.125" style="5" customWidth="1"/>
    <col min="4" max="4" width="8.375" style="6" customWidth="1"/>
    <col min="5" max="5" width="9.75390625" style="6" customWidth="1"/>
    <col min="6" max="6" width="11.625" style="63" customWidth="1"/>
    <col min="7" max="7" width="10.25390625" style="55" customWidth="1"/>
    <col min="8" max="8" width="0.12890625" style="55" customWidth="1"/>
    <col min="9" max="9" width="13.125" style="0" customWidth="1"/>
  </cols>
  <sheetData>
    <row r="1" spans="2:14" s="4" customFormat="1" ht="20.25" customHeight="1">
      <c r="B1" s="25" t="s">
        <v>239</v>
      </c>
      <c r="C1" s="11"/>
      <c r="D1" s="20" t="s">
        <v>241</v>
      </c>
      <c r="E1" s="15">
        <f>SUM(J9:J1182)</f>
        <v>0</v>
      </c>
      <c r="F1" s="59"/>
      <c r="G1" s="4">
        <v>0</v>
      </c>
      <c r="I1" s="12"/>
      <c r="L1" s="1"/>
      <c r="M1" s="3"/>
      <c r="N1" s="1"/>
    </row>
    <row r="2" spans="2:14" s="4" customFormat="1" ht="13.5" customHeight="1">
      <c r="B2" s="57" t="s">
        <v>2879</v>
      </c>
      <c r="C2" s="64">
        <f>'Цветущий Сад'!E8</f>
        <v>45373</v>
      </c>
      <c r="D2" s="22"/>
      <c r="E2" s="22"/>
      <c r="F2" s="60"/>
      <c r="G2" s="22"/>
      <c r="H2" s="22"/>
      <c r="I2" s="22"/>
      <c r="J2" s="6"/>
      <c r="K2" s="5"/>
      <c r="L2" s="6"/>
      <c r="M2" s="6"/>
      <c r="N2" s="6"/>
    </row>
    <row r="3" spans="1:9" ht="12.75">
      <c r="A3" s="4"/>
      <c r="B3" s="19"/>
      <c r="C3" s="21"/>
      <c r="D3" s="23"/>
      <c r="E3" s="22"/>
      <c r="F3" s="60"/>
      <c r="G3" s="24"/>
      <c r="H3" s="24"/>
      <c r="I3" s="24"/>
    </row>
    <row r="4" spans="2:14" s="4" customFormat="1" ht="18" customHeight="1">
      <c r="B4" s="27" t="s">
        <v>2218</v>
      </c>
      <c r="C4" s="28"/>
      <c r="D4" s="29"/>
      <c r="E4" s="29"/>
      <c r="F4" s="61"/>
      <c r="G4" s="10"/>
      <c r="H4" s="10"/>
      <c r="I4" s="10"/>
      <c r="J4" s="8"/>
      <c r="K4" s="7"/>
      <c r="L4" s="8"/>
      <c r="M4" s="8"/>
      <c r="N4" s="8"/>
    </row>
    <row r="5" spans="1:14" s="4" customFormat="1" ht="26.25" customHeight="1">
      <c r="A5" s="30"/>
      <c r="B5" s="39" t="s">
        <v>1679</v>
      </c>
      <c r="C5" s="28"/>
      <c r="D5" s="29"/>
      <c r="E5" s="29"/>
      <c r="F5" s="61"/>
      <c r="G5" s="3"/>
      <c r="H5" s="3"/>
      <c r="I5" s="3"/>
      <c r="J5" s="1"/>
      <c r="K5" s="2"/>
      <c r="L5" s="1"/>
      <c r="M5" s="1"/>
      <c r="N5" s="1"/>
    </row>
    <row r="6" spans="1:14" s="4" customFormat="1" ht="14.25" customHeight="1">
      <c r="A6" s="30"/>
      <c r="B6" s="3"/>
      <c r="C6" s="32" t="s">
        <v>2681</v>
      </c>
      <c r="D6" s="3"/>
      <c r="E6" s="3" t="s">
        <v>2679</v>
      </c>
      <c r="F6" s="62"/>
      <c r="G6" s="3"/>
      <c r="H6" s="3"/>
      <c r="I6" s="3"/>
      <c r="K6" s="2"/>
      <c r="L6" s="1"/>
      <c r="M6" s="1"/>
      <c r="N6" s="1"/>
    </row>
    <row r="7" spans="1:14" s="4" customFormat="1" ht="12.75">
      <c r="A7" s="32"/>
      <c r="B7" s="3"/>
      <c r="C7" s="32" t="s">
        <v>2680</v>
      </c>
      <c r="D7" s="3"/>
      <c r="E7" s="3" t="s">
        <v>2682</v>
      </c>
      <c r="F7" s="62"/>
      <c r="G7" s="3"/>
      <c r="H7" s="3"/>
      <c r="I7" s="3"/>
      <c r="K7" s="1"/>
      <c r="L7" s="1"/>
      <c r="M7" s="1"/>
      <c r="N7" s="1"/>
    </row>
    <row r="8" spans="1:14" s="4" customFormat="1" ht="14.25" customHeight="1">
      <c r="A8" s="43"/>
      <c r="B8" s="67" t="s">
        <v>1138</v>
      </c>
      <c r="C8" s="67" t="s">
        <v>1144</v>
      </c>
      <c r="D8" s="68" t="s">
        <v>1139</v>
      </c>
      <c r="E8" s="67" t="s">
        <v>240</v>
      </c>
      <c r="F8" s="67" t="s">
        <v>1140</v>
      </c>
      <c r="G8" s="68" t="s">
        <v>1141</v>
      </c>
      <c r="H8" s="68" t="s">
        <v>1280</v>
      </c>
      <c r="I8" s="67" t="s">
        <v>1142</v>
      </c>
      <c r="J8" s="58" t="s">
        <v>1325</v>
      </c>
      <c r="K8" s="1"/>
      <c r="L8" s="1"/>
      <c r="M8" s="1"/>
      <c r="N8" s="1"/>
    </row>
    <row r="9" spans="1:14" s="4" customFormat="1" ht="13.5" customHeight="1">
      <c r="A9" s="44"/>
      <c r="B9" s="73" t="s">
        <v>707</v>
      </c>
      <c r="C9" s="73"/>
      <c r="D9" s="74">
        <v>65.8</v>
      </c>
      <c r="E9" s="73" t="s">
        <v>1031</v>
      </c>
      <c r="F9" s="73" t="s">
        <v>2907</v>
      </c>
      <c r="G9" s="75">
        <v>10</v>
      </c>
      <c r="H9" s="75">
        <v>1</v>
      </c>
      <c r="I9" s="76" t="s">
        <v>708</v>
      </c>
      <c r="J9" s="54" t="str">
        <f aca="true" t="shared" si="0" ref="J9:J72">IF(C9&gt;0,C9*D9," ")</f>
        <v> </v>
      </c>
      <c r="K9" s="1"/>
      <c r="L9" s="1"/>
      <c r="M9" s="1"/>
      <c r="N9" s="1"/>
    </row>
    <row r="10" spans="1:14" s="4" customFormat="1" ht="12.75">
      <c r="A10" s="44"/>
      <c r="B10" s="73" t="s">
        <v>966</v>
      </c>
      <c r="C10" s="73"/>
      <c r="D10" s="74">
        <v>40</v>
      </c>
      <c r="E10" s="73" t="s">
        <v>1041</v>
      </c>
      <c r="F10" s="73" t="s">
        <v>690</v>
      </c>
      <c r="G10" s="75">
        <v>10</v>
      </c>
      <c r="H10" s="75">
        <v>2</v>
      </c>
      <c r="I10" s="76" t="s">
        <v>967</v>
      </c>
      <c r="J10" s="54" t="str">
        <f t="shared" si="0"/>
        <v> </v>
      </c>
      <c r="K10" s="1"/>
      <c r="L10" s="1"/>
      <c r="M10" s="1"/>
      <c r="N10" s="1"/>
    </row>
    <row r="11" spans="1:14" s="4" customFormat="1" ht="12.75">
      <c r="A11" s="44"/>
      <c r="B11" s="73" t="s">
        <v>6</v>
      </c>
      <c r="C11" s="73"/>
      <c r="D11" s="74">
        <v>41.5</v>
      </c>
      <c r="E11" s="73" t="s">
        <v>2809</v>
      </c>
      <c r="F11" s="73" t="s">
        <v>2907</v>
      </c>
      <c r="G11" s="75">
        <v>10</v>
      </c>
      <c r="H11" s="75">
        <v>3</v>
      </c>
      <c r="I11" s="76" t="s">
        <v>5</v>
      </c>
      <c r="J11" s="54" t="str">
        <f t="shared" si="0"/>
        <v> </v>
      </c>
      <c r="K11" s="1"/>
      <c r="L11" s="1"/>
      <c r="M11" s="1"/>
      <c r="N11" s="1"/>
    </row>
    <row r="12" spans="1:14" s="4" customFormat="1" ht="12.75">
      <c r="A12" s="45"/>
      <c r="B12" s="73" t="s">
        <v>2683</v>
      </c>
      <c r="C12" s="73"/>
      <c r="D12" s="74">
        <v>75.8</v>
      </c>
      <c r="E12" s="73" t="s">
        <v>1143</v>
      </c>
      <c r="F12" s="73" t="s">
        <v>2907</v>
      </c>
      <c r="G12" s="75"/>
      <c r="H12" s="75">
        <v>10961</v>
      </c>
      <c r="I12" s="76" t="s">
        <v>2684</v>
      </c>
      <c r="J12" s="54" t="str">
        <f t="shared" si="0"/>
        <v> </v>
      </c>
      <c r="K12" s="9"/>
      <c r="L12" s="9"/>
      <c r="M12" s="9"/>
      <c r="N12" s="1"/>
    </row>
    <row r="13" spans="1:10" ht="12.75">
      <c r="A13" s="46"/>
      <c r="B13" s="73" t="s">
        <v>4</v>
      </c>
      <c r="C13" s="73"/>
      <c r="D13" s="74">
        <v>75.8</v>
      </c>
      <c r="E13" s="73" t="s">
        <v>1143</v>
      </c>
      <c r="F13" s="73" t="s">
        <v>2907</v>
      </c>
      <c r="G13" s="75"/>
      <c r="H13" s="75">
        <v>10478</v>
      </c>
      <c r="I13" s="76" t="s">
        <v>3</v>
      </c>
      <c r="J13" s="54" t="str">
        <f t="shared" si="0"/>
        <v> </v>
      </c>
    </row>
    <row r="14" spans="1:10" ht="12.75">
      <c r="A14" s="46"/>
      <c r="B14" s="73" t="s">
        <v>2410</v>
      </c>
      <c r="C14" s="73"/>
      <c r="D14" s="74">
        <v>51.5</v>
      </c>
      <c r="E14" s="73" t="s">
        <v>1977</v>
      </c>
      <c r="F14" s="73" t="s">
        <v>225</v>
      </c>
      <c r="G14" s="75"/>
      <c r="H14" s="75">
        <v>10520</v>
      </c>
      <c r="I14" s="76" t="s">
        <v>2411</v>
      </c>
      <c r="J14" s="54" t="str">
        <f t="shared" si="0"/>
        <v> </v>
      </c>
    </row>
    <row r="15" spans="1:10" ht="12.75">
      <c r="A15" s="43"/>
      <c r="B15" s="73" t="s">
        <v>2</v>
      </c>
      <c r="C15" s="73"/>
      <c r="D15" s="74">
        <v>61.5</v>
      </c>
      <c r="E15" s="73" t="s">
        <v>1977</v>
      </c>
      <c r="F15" s="73" t="s">
        <v>2907</v>
      </c>
      <c r="G15" s="75"/>
      <c r="H15" s="75">
        <v>11437</v>
      </c>
      <c r="I15" s="76" t="s">
        <v>1</v>
      </c>
      <c r="J15" s="54" t="str">
        <f t="shared" si="0"/>
        <v> </v>
      </c>
    </row>
    <row r="16" spans="1:10" ht="12.75">
      <c r="A16" s="43"/>
      <c r="B16" s="73" t="s">
        <v>2069</v>
      </c>
      <c r="C16" s="73"/>
      <c r="D16" s="74">
        <v>61.5</v>
      </c>
      <c r="E16" s="73" t="s">
        <v>1977</v>
      </c>
      <c r="F16" s="73" t="s">
        <v>1460</v>
      </c>
      <c r="G16" s="75"/>
      <c r="H16" s="75">
        <v>10605</v>
      </c>
      <c r="I16" s="76" t="s">
        <v>2070</v>
      </c>
      <c r="J16" s="54" t="str">
        <f t="shared" si="0"/>
        <v> </v>
      </c>
    </row>
    <row r="17" spans="1:10" ht="12.75">
      <c r="A17" s="43"/>
      <c r="B17" s="73" t="s">
        <v>934</v>
      </c>
      <c r="C17" s="73"/>
      <c r="D17" s="74">
        <v>61.5</v>
      </c>
      <c r="E17" s="73" t="s">
        <v>1977</v>
      </c>
      <c r="F17" s="73" t="s">
        <v>2907</v>
      </c>
      <c r="G17" s="75"/>
      <c r="H17" s="75">
        <v>10614</v>
      </c>
      <c r="I17" s="76" t="s">
        <v>935</v>
      </c>
      <c r="J17" s="54" t="str">
        <f t="shared" si="0"/>
        <v> </v>
      </c>
    </row>
    <row r="18" spans="1:10" ht="12.75">
      <c r="A18" s="43"/>
      <c r="B18" s="73" t="s">
        <v>992</v>
      </c>
      <c r="C18" s="73"/>
      <c r="D18" s="74">
        <v>61.5</v>
      </c>
      <c r="E18" s="73" t="s">
        <v>1977</v>
      </c>
      <c r="F18" s="73" t="s">
        <v>2907</v>
      </c>
      <c r="G18" s="75"/>
      <c r="H18" s="75">
        <v>10919</v>
      </c>
      <c r="I18" s="76" t="s">
        <v>882</v>
      </c>
      <c r="J18" s="54" t="str">
        <f t="shared" si="0"/>
        <v> </v>
      </c>
    </row>
    <row r="19" spans="1:10" ht="12.75">
      <c r="A19" s="43"/>
      <c r="B19" s="73" t="s">
        <v>2908</v>
      </c>
      <c r="C19" s="73"/>
      <c r="D19" s="74">
        <v>51.5</v>
      </c>
      <c r="E19" s="73" t="s">
        <v>1977</v>
      </c>
      <c r="F19" s="73" t="s">
        <v>2907</v>
      </c>
      <c r="G19" s="75"/>
      <c r="H19" s="75">
        <v>10389</v>
      </c>
      <c r="I19" s="76" t="s">
        <v>2909</v>
      </c>
      <c r="J19" s="54" t="str">
        <f t="shared" si="0"/>
        <v> </v>
      </c>
    </row>
    <row r="20" spans="1:10" ht="12.75">
      <c r="A20" s="43"/>
      <c r="B20" s="73" t="s">
        <v>2724</v>
      </c>
      <c r="C20" s="73"/>
      <c r="D20" s="74">
        <v>83</v>
      </c>
      <c r="E20" s="73" t="s">
        <v>1848</v>
      </c>
      <c r="F20" s="73" t="s">
        <v>2907</v>
      </c>
      <c r="G20" s="75"/>
      <c r="H20" s="75">
        <v>10367</v>
      </c>
      <c r="I20" s="76" t="s">
        <v>2725</v>
      </c>
      <c r="J20" s="54" t="str">
        <f t="shared" si="0"/>
        <v> </v>
      </c>
    </row>
    <row r="21" spans="1:10" ht="12.75">
      <c r="A21" s="43"/>
      <c r="B21" s="73" t="s">
        <v>1047</v>
      </c>
      <c r="C21" s="73"/>
      <c r="D21" s="74">
        <v>51.5</v>
      </c>
      <c r="E21" s="73" t="s">
        <v>1977</v>
      </c>
      <c r="F21" s="73" t="s">
        <v>225</v>
      </c>
      <c r="G21" s="75">
        <v>10</v>
      </c>
      <c r="H21" s="75">
        <v>54</v>
      </c>
      <c r="I21" s="76" t="s">
        <v>352</v>
      </c>
      <c r="J21" s="54" t="str">
        <f t="shared" si="0"/>
        <v> </v>
      </c>
    </row>
    <row r="22" spans="1:10" ht="12.75">
      <c r="A22" s="43"/>
      <c r="B22" s="73" t="s">
        <v>2685</v>
      </c>
      <c r="C22" s="73"/>
      <c r="D22" s="74">
        <v>51.5</v>
      </c>
      <c r="E22" s="73" t="s">
        <v>1977</v>
      </c>
      <c r="F22" s="73" t="s">
        <v>1460</v>
      </c>
      <c r="G22" s="75">
        <v>10</v>
      </c>
      <c r="H22" s="75">
        <v>53</v>
      </c>
      <c r="I22" s="76" t="s">
        <v>2686</v>
      </c>
      <c r="J22" s="54" t="str">
        <f t="shared" si="0"/>
        <v> </v>
      </c>
    </row>
    <row r="23" spans="1:10" ht="12.75">
      <c r="A23" s="43"/>
      <c r="B23" s="73" t="s">
        <v>2295</v>
      </c>
      <c r="C23" s="73"/>
      <c r="D23" s="74">
        <v>61.5</v>
      </c>
      <c r="E23" s="73" t="s">
        <v>1977</v>
      </c>
      <c r="F23" s="73" t="s">
        <v>2907</v>
      </c>
      <c r="G23" s="75"/>
      <c r="H23" s="75">
        <v>10480</v>
      </c>
      <c r="I23" s="76" t="s">
        <v>2296</v>
      </c>
      <c r="J23" s="54" t="str">
        <f t="shared" si="0"/>
        <v> </v>
      </c>
    </row>
    <row r="24" spans="1:10" ht="12.75">
      <c r="A24" s="43"/>
      <c r="B24" s="73" t="s">
        <v>2910</v>
      </c>
      <c r="C24" s="73"/>
      <c r="D24" s="74">
        <v>61.5</v>
      </c>
      <c r="E24" s="73" t="s">
        <v>1977</v>
      </c>
      <c r="F24" s="73" t="s">
        <v>2907</v>
      </c>
      <c r="G24" s="75"/>
      <c r="H24" s="75">
        <v>10507</v>
      </c>
      <c r="I24" s="76" t="s">
        <v>2911</v>
      </c>
      <c r="J24" s="54" t="str">
        <f t="shared" si="0"/>
        <v> </v>
      </c>
    </row>
    <row r="25" spans="1:10" ht="12.75">
      <c r="A25" s="43"/>
      <c r="B25" s="73" t="s">
        <v>2297</v>
      </c>
      <c r="C25" s="73"/>
      <c r="D25" s="74">
        <v>61.5</v>
      </c>
      <c r="E25" s="73" t="s">
        <v>1977</v>
      </c>
      <c r="F25" s="73" t="s">
        <v>2907</v>
      </c>
      <c r="G25" s="75"/>
      <c r="H25" s="75">
        <v>10607</v>
      </c>
      <c r="I25" s="76" t="s">
        <v>2298</v>
      </c>
      <c r="J25" s="54" t="str">
        <f t="shared" si="0"/>
        <v> </v>
      </c>
    </row>
    <row r="26" spans="1:10" ht="12.75">
      <c r="A26" s="43"/>
      <c r="B26" s="73" t="s">
        <v>250</v>
      </c>
      <c r="C26" s="73"/>
      <c r="D26" s="74">
        <v>91.5</v>
      </c>
      <c r="E26" s="73" t="s">
        <v>1321</v>
      </c>
      <c r="F26" s="73" t="s">
        <v>1460</v>
      </c>
      <c r="G26" s="75"/>
      <c r="H26" s="75">
        <v>10995</v>
      </c>
      <c r="I26" s="76" t="s">
        <v>251</v>
      </c>
      <c r="J26" s="54" t="str">
        <f t="shared" si="0"/>
        <v> </v>
      </c>
    </row>
    <row r="27" spans="1:10" ht="12.75">
      <c r="A27" s="43"/>
      <c r="B27" s="73" t="s">
        <v>1289</v>
      </c>
      <c r="C27" s="73"/>
      <c r="D27" s="74">
        <v>41.5</v>
      </c>
      <c r="E27" s="73" t="s">
        <v>2016</v>
      </c>
      <c r="F27" s="73" t="s">
        <v>225</v>
      </c>
      <c r="G27" s="75">
        <v>10</v>
      </c>
      <c r="H27" s="75">
        <v>84</v>
      </c>
      <c r="I27" s="76" t="s">
        <v>1290</v>
      </c>
      <c r="J27" s="54" t="str">
        <f t="shared" si="0"/>
        <v> </v>
      </c>
    </row>
    <row r="28" spans="1:10" ht="12.75">
      <c r="A28" s="43"/>
      <c r="B28" s="73" t="s">
        <v>2252</v>
      </c>
      <c r="C28" s="73"/>
      <c r="D28" s="74">
        <v>51.5</v>
      </c>
      <c r="E28" s="73" t="s">
        <v>2253</v>
      </c>
      <c r="F28" s="73" t="s">
        <v>1460</v>
      </c>
      <c r="G28" s="75">
        <v>10</v>
      </c>
      <c r="H28" s="75">
        <v>88</v>
      </c>
      <c r="I28" s="76" t="s">
        <v>2254</v>
      </c>
      <c r="J28" s="54" t="str">
        <f t="shared" si="0"/>
        <v> </v>
      </c>
    </row>
    <row r="29" spans="1:10" ht="12.75">
      <c r="A29" s="43"/>
      <c r="B29" s="73" t="s">
        <v>911</v>
      </c>
      <c r="C29" s="73"/>
      <c r="D29" s="74">
        <v>35</v>
      </c>
      <c r="E29" s="73" t="s">
        <v>1143</v>
      </c>
      <c r="F29" s="73" t="s">
        <v>690</v>
      </c>
      <c r="G29" s="75">
        <v>10</v>
      </c>
      <c r="H29" s="75">
        <v>90</v>
      </c>
      <c r="I29" s="76" t="s">
        <v>912</v>
      </c>
      <c r="J29" s="54" t="str">
        <f t="shared" si="0"/>
        <v> </v>
      </c>
    </row>
    <row r="30" spans="1:10" ht="12.75">
      <c r="A30" s="43"/>
      <c r="B30" s="73" t="s">
        <v>842</v>
      </c>
      <c r="C30" s="73"/>
      <c r="D30" s="74">
        <v>41.5</v>
      </c>
      <c r="E30" s="73" t="s">
        <v>1143</v>
      </c>
      <c r="F30" s="73" t="s">
        <v>225</v>
      </c>
      <c r="G30" s="75"/>
      <c r="H30" s="75">
        <v>11014</v>
      </c>
      <c r="I30" s="76" t="s">
        <v>843</v>
      </c>
      <c r="J30" s="54" t="str">
        <f t="shared" si="0"/>
        <v> </v>
      </c>
    </row>
    <row r="31" spans="1:10" ht="12.75">
      <c r="A31" s="43"/>
      <c r="B31" s="73" t="s">
        <v>2840</v>
      </c>
      <c r="C31" s="73"/>
      <c r="D31" s="74">
        <v>41.5</v>
      </c>
      <c r="E31" s="73" t="s">
        <v>1143</v>
      </c>
      <c r="F31" s="73" t="s">
        <v>1460</v>
      </c>
      <c r="G31" s="75"/>
      <c r="H31" s="75">
        <v>11016</v>
      </c>
      <c r="I31" s="76" t="s">
        <v>2841</v>
      </c>
      <c r="J31" s="54" t="str">
        <f t="shared" si="0"/>
        <v> </v>
      </c>
    </row>
    <row r="32" spans="1:10" ht="12.75">
      <c r="A32" s="43"/>
      <c r="B32" s="73" t="s">
        <v>248</v>
      </c>
      <c r="C32" s="73"/>
      <c r="D32" s="74">
        <v>40</v>
      </c>
      <c r="E32" s="73" t="s">
        <v>1143</v>
      </c>
      <c r="F32" s="73" t="s">
        <v>225</v>
      </c>
      <c r="G32" s="75"/>
      <c r="H32" s="75">
        <v>10779</v>
      </c>
      <c r="I32" s="76" t="s">
        <v>249</v>
      </c>
      <c r="J32" s="54" t="str">
        <f t="shared" si="0"/>
        <v> </v>
      </c>
    </row>
    <row r="33" spans="1:10" ht="12.75">
      <c r="A33" s="43"/>
      <c r="B33" s="73" t="s">
        <v>1442</v>
      </c>
      <c r="C33" s="73"/>
      <c r="D33" s="74">
        <v>35.2</v>
      </c>
      <c r="E33" s="73" t="s">
        <v>1143</v>
      </c>
      <c r="F33" s="73" t="s">
        <v>225</v>
      </c>
      <c r="G33" s="75"/>
      <c r="H33" s="75">
        <v>10778</v>
      </c>
      <c r="I33" s="76" t="s">
        <v>1441</v>
      </c>
      <c r="J33" s="54" t="str">
        <f t="shared" si="0"/>
        <v> </v>
      </c>
    </row>
    <row r="34" spans="1:10" ht="12.75">
      <c r="A34" s="43"/>
      <c r="B34" s="73" t="s">
        <v>1440</v>
      </c>
      <c r="C34" s="73"/>
      <c r="D34" s="74">
        <v>40</v>
      </c>
      <c r="E34" s="73" t="s">
        <v>1143</v>
      </c>
      <c r="F34" s="73" t="s">
        <v>225</v>
      </c>
      <c r="G34" s="75"/>
      <c r="H34" s="75">
        <v>10113</v>
      </c>
      <c r="I34" s="76" t="s">
        <v>1439</v>
      </c>
      <c r="J34" s="54" t="str">
        <f t="shared" si="0"/>
        <v> </v>
      </c>
    </row>
    <row r="35" spans="1:10" ht="12.75">
      <c r="A35" s="43"/>
      <c r="B35" s="73" t="s">
        <v>2842</v>
      </c>
      <c r="C35" s="73"/>
      <c r="D35" s="74">
        <v>41.5</v>
      </c>
      <c r="E35" s="73" t="s">
        <v>2018</v>
      </c>
      <c r="F35" s="73" t="s">
        <v>2907</v>
      </c>
      <c r="G35" s="75">
        <v>10</v>
      </c>
      <c r="H35" s="75">
        <v>93</v>
      </c>
      <c r="I35" s="76" t="s">
        <v>2843</v>
      </c>
      <c r="J35" s="54" t="str">
        <f t="shared" si="0"/>
        <v> </v>
      </c>
    </row>
    <row r="36" spans="1:10" ht="12.75">
      <c r="A36" s="43"/>
      <c r="B36" s="73" t="s">
        <v>2844</v>
      </c>
      <c r="C36" s="73"/>
      <c r="D36" s="74">
        <v>41.5</v>
      </c>
      <c r="E36" s="73" t="s">
        <v>1321</v>
      </c>
      <c r="F36" s="73" t="s">
        <v>1460</v>
      </c>
      <c r="G36" s="75">
        <v>10</v>
      </c>
      <c r="H36" s="75">
        <v>95</v>
      </c>
      <c r="I36" s="76" t="s">
        <v>2845</v>
      </c>
      <c r="J36" s="54" t="str">
        <f t="shared" si="0"/>
        <v> </v>
      </c>
    </row>
    <row r="37" spans="1:10" ht="12.75">
      <c r="A37" s="43"/>
      <c r="B37" s="73" t="s">
        <v>2726</v>
      </c>
      <c r="C37" s="73"/>
      <c r="D37" s="74">
        <v>45.8</v>
      </c>
      <c r="E37" s="73" t="s">
        <v>1041</v>
      </c>
      <c r="F37" s="73" t="s">
        <v>2907</v>
      </c>
      <c r="G37" s="75">
        <v>500</v>
      </c>
      <c r="H37" s="75">
        <v>96</v>
      </c>
      <c r="I37" s="76" t="s">
        <v>2727</v>
      </c>
      <c r="J37" s="54" t="str">
        <f t="shared" si="0"/>
        <v> </v>
      </c>
    </row>
    <row r="38" spans="1:10" ht="12.75">
      <c r="A38" s="43"/>
      <c r="B38" s="73" t="s">
        <v>985</v>
      </c>
      <c r="C38" s="73"/>
      <c r="D38" s="74">
        <v>285.8</v>
      </c>
      <c r="E38" s="73" t="s">
        <v>1031</v>
      </c>
      <c r="F38" s="73" t="s">
        <v>1460</v>
      </c>
      <c r="G38" s="75"/>
      <c r="H38" s="75">
        <v>10855</v>
      </c>
      <c r="I38" s="76" t="s">
        <v>986</v>
      </c>
      <c r="J38" s="54" t="str">
        <f t="shared" si="0"/>
        <v> </v>
      </c>
    </row>
    <row r="39" spans="1:10" ht="12.75">
      <c r="A39" s="43"/>
      <c r="B39" s="73" t="s">
        <v>844</v>
      </c>
      <c r="C39" s="73"/>
      <c r="D39" s="74">
        <v>61.5</v>
      </c>
      <c r="E39" s="73" t="s">
        <v>1031</v>
      </c>
      <c r="F39" s="73" t="s">
        <v>1460</v>
      </c>
      <c r="G39" s="75"/>
      <c r="H39" s="75">
        <v>11015</v>
      </c>
      <c r="I39" s="76" t="s">
        <v>845</v>
      </c>
      <c r="J39" s="54" t="str">
        <f t="shared" si="0"/>
        <v> </v>
      </c>
    </row>
    <row r="40" spans="1:10" ht="12.75">
      <c r="A40" s="43"/>
      <c r="B40" s="73" t="s">
        <v>1434</v>
      </c>
      <c r="C40" s="73"/>
      <c r="D40" s="74">
        <v>45.8</v>
      </c>
      <c r="E40" s="73" t="s">
        <v>1041</v>
      </c>
      <c r="F40" s="73" t="s">
        <v>2907</v>
      </c>
      <c r="G40" s="75">
        <v>10</v>
      </c>
      <c r="H40" s="75">
        <v>101</v>
      </c>
      <c r="I40" s="76" t="s">
        <v>455</v>
      </c>
      <c r="J40" s="54" t="str">
        <f t="shared" si="0"/>
        <v> </v>
      </c>
    </row>
    <row r="41" spans="1:10" ht="12.75">
      <c r="A41" s="43"/>
      <c r="B41" s="73" t="s">
        <v>2846</v>
      </c>
      <c r="C41" s="73"/>
      <c r="D41" s="74">
        <v>51.5</v>
      </c>
      <c r="E41" s="73" t="s">
        <v>1031</v>
      </c>
      <c r="F41" s="73" t="s">
        <v>1460</v>
      </c>
      <c r="G41" s="75">
        <v>10</v>
      </c>
      <c r="H41" s="75">
        <v>102</v>
      </c>
      <c r="I41" s="76" t="s">
        <v>2847</v>
      </c>
      <c r="J41" s="54" t="str">
        <f t="shared" si="0"/>
        <v> </v>
      </c>
    </row>
    <row r="42" spans="1:10" ht="12.75">
      <c r="A42" s="43"/>
      <c r="B42" s="73" t="s">
        <v>980</v>
      </c>
      <c r="C42" s="73"/>
      <c r="D42" s="74">
        <v>50</v>
      </c>
      <c r="E42" s="73" t="s">
        <v>1321</v>
      </c>
      <c r="F42" s="73" t="s">
        <v>690</v>
      </c>
      <c r="G42" s="75"/>
      <c r="H42" s="75">
        <v>10153</v>
      </c>
      <c r="I42" s="76" t="s">
        <v>981</v>
      </c>
      <c r="J42" s="54" t="str">
        <f t="shared" si="0"/>
        <v> </v>
      </c>
    </row>
    <row r="43" spans="1:10" ht="12.75">
      <c r="A43" s="43"/>
      <c r="B43" s="73" t="s">
        <v>0</v>
      </c>
      <c r="C43" s="73"/>
      <c r="D43" s="74">
        <v>41.5</v>
      </c>
      <c r="E43" s="73" t="s">
        <v>1031</v>
      </c>
      <c r="F43" s="73" t="s">
        <v>2907</v>
      </c>
      <c r="G43" s="75"/>
      <c r="H43" s="75">
        <v>10985</v>
      </c>
      <c r="I43" s="76" t="s">
        <v>1766</v>
      </c>
      <c r="J43" s="54" t="str">
        <f t="shared" si="0"/>
        <v> </v>
      </c>
    </row>
    <row r="44" spans="1:10" ht="12.75">
      <c r="A44" s="43"/>
      <c r="B44" s="73" t="s">
        <v>1291</v>
      </c>
      <c r="C44" s="73"/>
      <c r="D44" s="74">
        <v>45.8</v>
      </c>
      <c r="E44" s="73" t="s">
        <v>2016</v>
      </c>
      <c r="F44" s="73" t="s">
        <v>225</v>
      </c>
      <c r="G44" s="75"/>
      <c r="H44" s="75">
        <v>10960</v>
      </c>
      <c r="I44" s="76" t="s">
        <v>1292</v>
      </c>
      <c r="J44" s="54" t="str">
        <f t="shared" si="0"/>
        <v> </v>
      </c>
    </row>
    <row r="45" spans="1:10" ht="12.75">
      <c r="A45" s="43"/>
      <c r="B45" s="73" t="s">
        <v>1650</v>
      </c>
      <c r="C45" s="73"/>
      <c r="D45" s="74">
        <v>41.5</v>
      </c>
      <c r="E45" s="73" t="s">
        <v>2015</v>
      </c>
      <c r="F45" s="73" t="s">
        <v>1460</v>
      </c>
      <c r="G45" s="75">
        <v>10</v>
      </c>
      <c r="H45" s="75">
        <v>104</v>
      </c>
      <c r="I45" s="76" t="s">
        <v>2255</v>
      </c>
      <c r="J45" s="54" t="str">
        <f t="shared" si="0"/>
        <v> </v>
      </c>
    </row>
    <row r="46" spans="1:10" ht="12.75">
      <c r="A46" s="43"/>
      <c r="B46" s="73" t="s">
        <v>546</v>
      </c>
      <c r="C46" s="73"/>
      <c r="D46" s="74">
        <v>41.5</v>
      </c>
      <c r="E46" s="73" t="s">
        <v>2015</v>
      </c>
      <c r="F46" s="73" t="s">
        <v>225</v>
      </c>
      <c r="G46" s="75">
        <v>10</v>
      </c>
      <c r="H46" s="75">
        <v>106</v>
      </c>
      <c r="I46" s="76" t="s">
        <v>547</v>
      </c>
      <c r="J46" s="54" t="str">
        <f t="shared" si="0"/>
        <v> </v>
      </c>
    </row>
    <row r="47" spans="1:10" ht="12.75">
      <c r="A47" s="43"/>
      <c r="B47" s="73" t="s">
        <v>1293</v>
      </c>
      <c r="C47" s="73"/>
      <c r="D47" s="74">
        <v>35.2</v>
      </c>
      <c r="E47" s="73" t="s">
        <v>2015</v>
      </c>
      <c r="F47" s="73" t="s">
        <v>225</v>
      </c>
      <c r="G47" s="75">
        <v>10</v>
      </c>
      <c r="H47" s="75">
        <v>107</v>
      </c>
      <c r="I47" s="76" t="s">
        <v>1294</v>
      </c>
      <c r="J47" s="54" t="str">
        <f t="shared" si="0"/>
        <v> </v>
      </c>
    </row>
    <row r="48" spans="1:10" ht="12.75">
      <c r="A48" s="43"/>
      <c r="B48" s="73" t="s">
        <v>982</v>
      </c>
      <c r="C48" s="73"/>
      <c r="D48" s="74">
        <v>35</v>
      </c>
      <c r="E48" s="73" t="s">
        <v>2015</v>
      </c>
      <c r="F48" s="73" t="s">
        <v>690</v>
      </c>
      <c r="G48" s="75">
        <v>10</v>
      </c>
      <c r="H48" s="75">
        <v>108</v>
      </c>
      <c r="I48" s="76" t="s">
        <v>983</v>
      </c>
      <c r="J48" s="54" t="str">
        <f t="shared" si="0"/>
        <v> </v>
      </c>
    </row>
    <row r="49" spans="1:10" ht="12.75">
      <c r="A49" s="43"/>
      <c r="B49" s="73" t="s">
        <v>984</v>
      </c>
      <c r="C49" s="73"/>
      <c r="D49" s="74">
        <v>35</v>
      </c>
      <c r="E49" s="73" t="s">
        <v>2015</v>
      </c>
      <c r="F49" s="73" t="s">
        <v>690</v>
      </c>
      <c r="G49" s="75">
        <v>10</v>
      </c>
      <c r="H49" s="75">
        <v>109</v>
      </c>
      <c r="I49" s="76" t="s">
        <v>883</v>
      </c>
      <c r="J49" s="54" t="str">
        <f t="shared" si="0"/>
        <v> </v>
      </c>
    </row>
    <row r="50" spans="1:10" ht="12.75">
      <c r="A50" s="43"/>
      <c r="B50" s="73" t="s">
        <v>2071</v>
      </c>
      <c r="C50" s="73"/>
      <c r="D50" s="74">
        <v>41.5</v>
      </c>
      <c r="E50" s="73" t="s">
        <v>2015</v>
      </c>
      <c r="F50" s="73" t="s">
        <v>1460</v>
      </c>
      <c r="G50" s="75">
        <v>10</v>
      </c>
      <c r="H50" s="75">
        <v>115</v>
      </c>
      <c r="I50" s="76" t="s">
        <v>2072</v>
      </c>
      <c r="J50" s="54" t="str">
        <f t="shared" si="0"/>
        <v> </v>
      </c>
    </row>
    <row r="51" spans="1:10" ht="12.75">
      <c r="A51" s="43"/>
      <c r="B51" s="73" t="s">
        <v>2476</v>
      </c>
      <c r="C51" s="73"/>
      <c r="D51" s="74">
        <v>41.5</v>
      </c>
      <c r="E51" s="73" t="s">
        <v>2023</v>
      </c>
      <c r="F51" s="73" t="s">
        <v>1460</v>
      </c>
      <c r="G51" s="75"/>
      <c r="H51" s="75">
        <v>11098</v>
      </c>
      <c r="I51" s="76" t="s">
        <v>2477</v>
      </c>
      <c r="J51" s="54" t="str">
        <f t="shared" si="0"/>
        <v> </v>
      </c>
    </row>
    <row r="52" spans="1:10" ht="12.75">
      <c r="A52" s="43"/>
      <c r="B52" s="73" t="s">
        <v>709</v>
      </c>
      <c r="C52" s="73"/>
      <c r="D52" s="74">
        <v>51.5</v>
      </c>
      <c r="E52" s="73" t="s">
        <v>2015</v>
      </c>
      <c r="F52" s="73" t="s">
        <v>225</v>
      </c>
      <c r="G52" s="75">
        <v>700</v>
      </c>
      <c r="H52" s="75">
        <v>9032</v>
      </c>
      <c r="I52" s="76" t="s">
        <v>710</v>
      </c>
      <c r="J52" s="54" t="str">
        <f t="shared" si="0"/>
        <v> </v>
      </c>
    </row>
    <row r="53" spans="1:10" ht="12.75">
      <c r="A53" s="43"/>
      <c r="B53" s="73" t="s">
        <v>888</v>
      </c>
      <c r="C53" s="73"/>
      <c r="D53" s="74">
        <v>30</v>
      </c>
      <c r="E53" s="73" t="s">
        <v>2015</v>
      </c>
      <c r="F53" s="73" t="s">
        <v>690</v>
      </c>
      <c r="G53" s="75">
        <v>10</v>
      </c>
      <c r="H53" s="75">
        <v>117</v>
      </c>
      <c r="I53" s="76" t="s">
        <v>889</v>
      </c>
      <c r="J53" s="54" t="str">
        <f t="shared" si="0"/>
        <v> </v>
      </c>
    </row>
    <row r="54" spans="1:10" ht="12.75">
      <c r="A54" s="43"/>
      <c r="B54" s="73" t="s">
        <v>2562</v>
      </c>
      <c r="C54" s="73"/>
      <c r="D54" s="74">
        <v>51.5</v>
      </c>
      <c r="E54" s="73" t="s">
        <v>301</v>
      </c>
      <c r="F54" s="73" t="s">
        <v>1460</v>
      </c>
      <c r="G54" s="75"/>
      <c r="H54" s="75">
        <v>11097</v>
      </c>
      <c r="I54" s="76" t="s">
        <v>2563</v>
      </c>
      <c r="J54" s="54" t="str">
        <f t="shared" si="0"/>
        <v> </v>
      </c>
    </row>
    <row r="55" spans="1:10" ht="12.75">
      <c r="A55" s="43"/>
      <c r="B55" s="73" t="s">
        <v>2299</v>
      </c>
      <c r="C55" s="73"/>
      <c r="D55" s="74">
        <v>51.5</v>
      </c>
      <c r="E55" s="73" t="s">
        <v>2015</v>
      </c>
      <c r="F55" s="73" t="s">
        <v>1460</v>
      </c>
      <c r="G55" s="75">
        <v>10</v>
      </c>
      <c r="H55" s="75">
        <v>118</v>
      </c>
      <c r="I55" s="76" t="s">
        <v>2300</v>
      </c>
      <c r="J55" s="54" t="str">
        <f t="shared" si="0"/>
        <v> </v>
      </c>
    </row>
    <row r="56" spans="1:10" ht="12.75">
      <c r="A56" s="43"/>
      <c r="B56" s="73" t="s">
        <v>942</v>
      </c>
      <c r="C56" s="73"/>
      <c r="D56" s="74">
        <v>41.5</v>
      </c>
      <c r="E56" s="73" t="s">
        <v>2014</v>
      </c>
      <c r="F56" s="73" t="s">
        <v>225</v>
      </c>
      <c r="G56" s="75">
        <v>10</v>
      </c>
      <c r="H56" s="75">
        <v>119</v>
      </c>
      <c r="I56" s="76" t="s">
        <v>943</v>
      </c>
      <c r="J56" s="54" t="str">
        <f t="shared" si="0"/>
        <v> </v>
      </c>
    </row>
    <row r="57" spans="1:10" ht="12.75">
      <c r="A57" s="43"/>
      <c r="B57" s="73" t="s">
        <v>2912</v>
      </c>
      <c r="C57" s="73"/>
      <c r="D57" s="74">
        <v>85.8</v>
      </c>
      <c r="E57" s="73" t="s">
        <v>1968</v>
      </c>
      <c r="F57" s="73" t="s">
        <v>2907</v>
      </c>
      <c r="G57" s="75"/>
      <c r="H57" s="75">
        <v>11431</v>
      </c>
      <c r="I57" s="76" t="s">
        <v>2913</v>
      </c>
      <c r="J57" s="54" t="str">
        <f t="shared" si="0"/>
        <v> </v>
      </c>
    </row>
    <row r="58" spans="1:10" ht="12.75">
      <c r="A58" s="43"/>
      <c r="B58" s="73" t="s">
        <v>2478</v>
      </c>
      <c r="C58" s="73"/>
      <c r="D58" s="74">
        <v>41.5</v>
      </c>
      <c r="E58" s="73" t="s">
        <v>2014</v>
      </c>
      <c r="F58" s="73" t="s">
        <v>2907</v>
      </c>
      <c r="G58" s="75">
        <v>10</v>
      </c>
      <c r="H58" s="75">
        <v>121</v>
      </c>
      <c r="I58" s="76" t="s">
        <v>2479</v>
      </c>
      <c r="J58" s="54" t="str">
        <f t="shared" si="0"/>
        <v> </v>
      </c>
    </row>
    <row r="59" spans="1:10" ht="12.75">
      <c r="A59" s="43"/>
      <c r="B59" s="73" t="s">
        <v>2250</v>
      </c>
      <c r="C59" s="73"/>
      <c r="D59" s="74">
        <v>41.5</v>
      </c>
      <c r="E59" s="73" t="s">
        <v>2017</v>
      </c>
      <c r="F59" s="73" t="s">
        <v>1460</v>
      </c>
      <c r="G59" s="75"/>
      <c r="H59" s="75">
        <v>10780</v>
      </c>
      <c r="I59" s="76" t="s">
        <v>2249</v>
      </c>
      <c r="J59" s="54" t="str">
        <f t="shared" si="0"/>
        <v> </v>
      </c>
    </row>
    <row r="60" spans="1:10" ht="12.75">
      <c r="A60" s="43"/>
      <c r="B60" s="73" t="s">
        <v>1406</v>
      </c>
      <c r="C60" s="73"/>
      <c r="D60" s="74">
        <v>50.5</v>
      </c>
      <c r="E60" s="73" t="s">
        <v>2017</v>
      </c>
      <c r="F60" s="73" t="s">
        <v>2907</v>
      </c>
      <c r="G60" s="75">
        <v>10</v>
      </c>
      <c r="H60" s="75">
        <v>131</v>
      </c>
      <c r="I60" s="76" t="s">
        <v>1407</v>
      </c>
      <c r="J60" s="54" t="str">
        <f t="shared" si="0"/>
        <v> </v>
      </c>
    </row>
    <row r="61" spans="1:10" ht="12.75">
      <c r="A61" s="43"/>
      <c r="B61" s="73" t="s">
        <v>880</v>
      </c>
      <c r="C61" s="73"/>
      <c r="D61" s="74">
        <v>50.5</v>
      </c>
      <c r="E61" s="73" t="s">
        <v>2018</v>
      </c>
      <c r="F61" s="73" t="s">
        <v>690</v>
      </c>
      <c r="G61" s="75">
        <v>10</v>
      </c>
      <c r="H61" s="75">
        <v>132</v>
      </c>
      <c r="I61" s="76" t="s">
        <v>881</v>
      </c>
      <c r="J61" s="54" t="str">
        <f t="shared" si="0"/>
        <v> </v>
      </c>
    </row>
    <row r="62" spans="1:10" ht="12.75">
      <c r="A62" s="43"/>
      <c r="B62" s="73" t="s">
        <v>1295</v>
      </c>
      <c r="C62" s="73"/>
      <c r="D62" s="74">
        <v>51.5</v>
      </c>
      <c r="E62" s="73" t="s">
        <v>1296</v>
      </c>
      <c r="F62" s="73" t="s">
        <v>2907</v>
      </c>
      <c r="G62" s="75">
        <v>10</v>
      </c>
      <c r="H62" s="75">
        <v>133</v>
      </c>
      <c r="I62" s="76" t="s">
        <v>1297</v>
      </c>
      <c r="J62" s="54" t="str">
        <f t="shared" si="0"/>
        <v> </v>
      </c>
    </row>
    <row r="63" spans="1:10" ht="12.75">
      <c r="A63" s="43"/>
      <c r="B63" s="73" t="s">
        <v>2914</v>
      </c>
      <c r="C63" s="73"/>
      <c r="D63" s="74">
        <v>35.8</v>
      </c>
      <c r="E63" s="73" t="s">
        <v>1321</v>
      </c>
      <c r="F63" s="73" t="s">
        <v>1460</v>
      </c>
      <c r="G63" s="75">
        <v>10</v>
      </c>
      <c r="H63" s="75">
        <v>134</v>
      </c>
      <c r="I63" s="76" t="s">
        <v>2480</v>
      </c>
      <c r="J63" s="54" t="str">
        <f t="shared" si="0"/>
        <v> </v>
      </c>
    </row>
    <row r="64" spans="1:10" ht="12.75">
      <c r="A64" s="43"/>
      <c r="B64" s="73" t="s">
        <v>1015</v>
      </c>
      <c r="C64" s="73"/>
      <c r="D64" s="74">
        <v>41.5</v>
      </c>
      <c r="E64" s="73" t="s">
        <v>1968</v>
      </c>
      <c r="F64" s="73" t="s">
        <v>2907</v>
      </c>
      <c r="G64" s="75">
        <v>10</v>
      </c>
      <c r="H64" s="75">
        <v>137</v>
      </c>
      <c r="I64" s="76" t="s">
        <v>1513</v>
      </c>
      <c r="J64" s="54" t="str">
        <f t="shared" si="0"/>
        <v> </v>
      </c>
    </row>
    <row r="65" spans="1:10" ht="12.75">
      <c r="A65" s="43"/>
      <c r="B65" s="73" t="s">
        <v>2261</v>
      </c>
      <c r="C65" s="73"/>
      <c r="D65" s="74">
        <v>35.8</v>
      </c>
      <c r="E65" s="73" t="s">
        <v>1321</v>
      </c>
      <c r="F65" s="73" t="s">
        <v>225</v>
      </c>
      <c r="G65" s="75">
        <v>10</v>
      </c>
      <c r="H65" s="75">
        <v>138</v>
      </c>
      <c r="I65" s="76" t="s">
        <v>2262</v>
      </c>
      <c r="J65" s="54" t="str">
        <f t="shared" si="0"/>
        <v> </v>
      </c>
    </row>
    <row r="66" spans="1:10" ht="12.75">
      <c r="A66" s="43"/>
      <c r="B66" s="73" t="s">
        <v>1602</v>
      </c>
      <c r="C66" s="73"/>
      <c r="D66" s="74">
        <v>35.8</v>
      </c>
      <c r="E66" s="73" t="s">
        <v>1321</v>
      </c>
      <c r="F66" s="73" t="s">
        <v>225</v>
      </c>
      <c r="G66" s="75">
        <v>10</v>
      </c>
      <c r="H66" s="75">
        <v>139</v>
      </c>
      <c r="I66" s="76" t="s">
        <v>1603</v>
      </c>
      <c r="J66" s="54" t="str">
        <f t="shared" si="0"/>
        <v> </v>
      </c>
    </row>
    <row r="67" spans="1:10" ht="12.75">
      <c r="A67" s="43"/>
      <c r="B67" s="73" t="s">
        <v>2248</v>
      </c>
      <c r="C67" s="73"/>
      <c r="D67" s="74">
        <v>51.5</v>
      </c>
      <c r="E67" s="73" t="s">
        <v>1321</v>
      </c>
      <c r="F67" s="73" t="s">
        <v>2907</v>
      </c>
      <c r="G67" s="75">
        <v>10</v>
      </c>
      <c r="H67" s="75">
        <v>140</v>
      </c>
      <c r="I67" s="76" t="s">
        <v>2247</v>
      </c>
      <c r="J67" s="54" t="str">
        <f t="shared" si="0"/>
        <v> </v>
      </c>
    </row>
    <row r="68" spans="1:10" ht="12.75">
      <c r="A68" s="43"/>
      <c r="B68" s="73" t="s">
        <v>2481</v>
      </c>
      <c r="C68" s="73"/>
      <c r="D68" s="74">
        <v>41.5</v>
      </c>
      <c r="E68" s="73" t="s">
        <v>2223</v>
      </c>
      <c r="F68" s="73" t="s">
        <v>1460</v>
      </c>
      <c r="G68" s="75"/>
      <c r="H68" s="75">
        <v>11094</v>
      </c>
      <c r="I68" s="76" t="s">
        <v>2482</v>
      </c>
      <c r="J68" s="54" t="str">
        <f t="shared" si="0"/>
        <v> </v>
      </c>
    </row>
    <row r="69" spans="1:10" ht="12.75">
      <c r="A69" s="43"/>
      <c r="B69" s="73" t="s">
        <v>2687</v>
      </c>
      <c r="C69" s="73"/>
      <c r="D69" s="74">
        <v>61.5</v>
      </c>
      <c r="E69" s="73" t="s">
        <v>1321</v>
      </c>
      <c r="F69" s="73" t="s">
        <v>225</v>
      </c>
      <c r="G69" s="75"/>
      <c r="H69" s="75">
        <v>10467</v>
      </c>
      <c r="I69" s="76" t="s">
        <v>2688</v>
      </c>
      <c r="J69" s="54" t="str">
        <f t="shared" si="0"/>
        <v> </v>
      </c>
    </row>
    <row r="70" spans="1:10" ht="12.75">
      <c r="A70" s="43"/>
      <c r="B70" s="73" t="s">
        <v>2728</v>
      </c>
      <c r="C70" s="73"/>
      <c r="D70" s="74">
        <v>57.2</v>
      </c>
      <c r="E70" s="73" t="s">
        <v>1321</v>
      </c>
      <c r="F70" s="73" t="s">
        <v>225</v>
      </c>
      <c r="G70" s="75"/>
      <c r="H70" s="75">
        <v>10586</v>
      </c>
      <c r="I70" s="76" t="s">
        <v>2729</v>
      </c>
      <c r="J70" s="54" t="str">
        <f t="shared" si="0"/>
        <v> </v>
      </c>
    </row>
    <row r="71" spans="1:10" ht="12.75">
      <c r="A71" s="43"/>
      <c r="B71" s="73" t="s">
        <v>936</v>
      </c>
      <c r="C71" s="73"/>
      <c r="D71" s="74">
        <v>35.8</v>
      </c>
      <c r="E71" s="73" t="s">
        <v>1321</v>
      </c>
      <c r="F71" s="73" t="s">
        <v>2907</v>
      </c>
      <c r="G71" s="75">
        <v>10</v>
      </c>
      <c r="H71" s="75">
        <v>143</v>
      </c>
      <c r="I71" s="76" t="s">
        <v>937</v>
      </c>
      <c r="J71" s="54" t="str">
        <f t="shared" si="0"/>
        <v> </v>
      </c>
    </row>
    <row r="72" spans="1:10" ht="12.75">
      <c r="A72" s="43"/>
      <c r="B72" s="73" t="s">
        <v>1604</v>
      </c>
      <c r="C72" s="73"/>
      <c r="D72" s="74">
        <v>50.5</v>
      </c>
      <c r="E72" s="73" t="s">
        <v>1041</v>
      </c>
      <c r="F72" s="73" t="s">
        <v>225</v>
      </c>
      <c r="G72" s="75"/>
      <c r="H72" s="75">
        <v>8486</v>
      </c>
      <c r="I72" s="76" t="s">
        <v>1336</v>
      </c>
      <c r="J72" s="54" t="str">
        <f t="shared" si="0"/>
        <v> </v>
      </c>
    </row>
    <row r="73" spans="1:10" ht="12.75">
      <c r="A73" s="43"/>
      <c r="B73" s="73" t="s">
        <v>999</v>
      </c>
      <c r="C73" s="73"/>
      <c r="D73" s="74">
        <v>45.8</v>
      </c>
      <c r="E73" s="73" t="s">
        <v>1968</v>
      </c>
      <c r="F73" s="73" t="s">
        <v>1460</v>
      </c>
      <c r="G73" s="75">
        <v>10</v>
      </c>
      <c r="H73" s="75">
        <v>146</v>
      </c>
      <c r="I73" s="76" t="s">
        <v>1000</v>
      </c>
      <c r="J73" s="54" t="str">
        <f aca="true" t="shared" si="1" ref="J73:J136">IF(C73&gt;0,C73*D73," ")</f>
        <v> </v>
      </c>
    </row>
    <row r="74" spans="1:10" ht="12.75">
      <c r="A74" s="43"/>
      <c r="B74" s="73" t="s">
        <v>2320</v>
      </c>
      <c r="C74" s="73"/>
      <c r="D74" s="74">
        <v>57.2</v>
      </c>
      <c r="E74" s="73" t="s">
        <v>1968</v>
      </c>
      <c r="F74" s="73" t="s">
        <v>1460</v>
      </c>
      <c r="G74" s="75"/>
      <c r="H74" s="75">
        <v>10154</v>
      </c>
      <c r="I74" s="76" t="s">
        <v>2321</v>
      </c>
      <c r="J74" s="54" t="str">
        <f t="shared" si="1"/>
        <v> </v>
      </c>
    </row>
    <row r="75" spans="1:10" ht="12.75">
      <c r="A75" s="43"/>
      <c r="B75" s="73" t="s">
        <v>1122</v>
      </c>
      <c r="C75" s="73"/>
      <c r="D75" s="74">
        <v>45.8</v>
      </c>
      <c r="E75" s="73" t="s">
        <v>1321</v>
      </c>
      <c r="F75" s="73" t="s">
        <v>2907</v>
      </c>
      <c r="G75" s="75">
        <v>700</v>
      </c>
      <c r="H75" s="75">
        <v>6594</v>
      </c>
      <c r="I75" s="76" t="s">
        <v>1123</v>
      </c>
      <c r="J75" s="54" t="str">
        <f t="shared" si="1"/>
        <v> </v>
      </c>
    </row>
    <row r="76" spans="1:10" ht="12.75">
      <c r="A76" s="43"/>
      <c r="B76" s="73" t="s">
        <v>2915</v>
      </c>
      <c r="C76" s="73"/>
      <c r="D76" s="74">
        <v>65.8</v>
      </c>
      <c r="E76" s="73" t="s">
        <v>1321</v>
      </c>
      <c r="F76" s="73" t="s">
        <v>2907</v>
      </c>
      <c r="G76" s="75"/>
      <c r="H76" s="75">
        <v>10914</v>
      </c>
      <c r="I76" s="76" t="s">
        <v>2916</v>
      </c>
      <c r="J76" s="54" t="str">
        <f t="shared" si="1"/>
        <v> </v>
      </c>
    </row>
    <row r="77" spans="1:10" ht="12.75">
      <c r="A77" s="43"/>
      <c r="B77" s="73" t="s">
        <v>2073</v>
      </c>
      <c r="C77" s="73"/>
      <c r="D77" s="74">
        <v>71.5</v>
      </c>
      <c r="E77" s="73" t="s">
        <v>1321</v>
      </c>
      <c r="F77" s="73" t="s">
        <v>1460</v>
      </c>
      <c r="G77" s="75">
        <v>700</v>
      </c>
      <c r="H77" s="75">
        <v>4665</v>
      </c>
      <c r="I77" s="76" t="s">
        <v>2074</v>
      </c>
      <c r="J77" s="54" t="str">
        <f t="shared" si="1"/>
        <v> </v>
      </c>
    </row>
    <row r="78" spans="1:10" ht="12.75">
      <c r="A78" s="43"/>
      <c r="B78" s="73" t="s">
        <v>2225</v>
      </c>
      <c r="C78" s="73"/>
      <c r="D78" s="74">
        <v>41.5</v>
      </c>
      <c r="E78" s="73" t="s">
        <v>1968</v>
      </c>
      <c r="F78" s="73" t="s">
        <v>225</v>
      </c>
      <c r="G78" s="75"/>
      <c r="H78" s="75">
        <v>10294</v>
      </c>
      <c r="I78" s="76" t="s">
        <v>2226</v>
      </c>
      <c r="J78" s="54" t="str">
        <f t="shared" si="1"/>
        <v> </v>
      </c>
    </row>
    <row r="79" spans="1:10" ht="12.75">
      <c r="A79" s="43"/>
      <c r="B79" s="73" t="s">
        <v>2917</v>
      </c>
      <c r="C79" s="73"/>
      <c r="D79" s="74">
        <v>51.5</v>
      </c>
      <c r="E79" s="73" t="s">
        <v>1321</v>
      </c>
      <c r="F79" s="73" t="s">
        <v>2907</v>
      </c>
      <c r="G79" s="75"/>
      <c r="H79" s="75">
        <v>11314</v>
      </c>
      <c r="I79" s="76" t="s">
        <v>2918</v>
      </c>
      <c r="J79" s="54" t="str">
        <f t="shared" si="1"/>
        <v> </v>
      </c>
    </row>
    <row r="80" spans="1:10" ht="12.75">
      <c r="A80" s="43"/>
      <c r="B80" s="73" t="s">
        <v>2919</v>
      </c>
      <c r="C80" s="73"/>
      <c r="D80" s="74">
        <v>35.8</v>
      </c>
      <c r="E80" s="73" t="s">
        <v>1321</v>
      </c>
      <c r="F80" s="73" t="s">
        <v>225</v>
      </c>
      <c r="G80" s="75">
        <v>10</v>
      </c>
      <c r="H80" s="75">
        <v>149</v>
      </c>
      <c r="I80" s="76" t="s">
        <v>2246</v>
      </c>
      <c r="J80" s="54" t="str">
        <f t="shared" si="1"/>
        <v> </v>
      </c>
    </row>
    <row r="81" spans="1:10" ht="12.75">
      <c r="A81" s="43"/>
      <c r="B81" s="73" t="s">
        <v>252</v>
      </c>
      <c r="C81" s="73"/>
      <c r="D81" s="74">
        <v>57.5</v>
      </c>
      <c r="E81" s="73" t="s">
        <v>1321</v>
      </c>
      <c r="F81" s="73" t="s">
        <v>2907</v>
      </c>
      <c r="G81" s="75">
        <v>10</v>
      </c>
      <c r="H81" s="75">
        <v>150</v>
      </c>
      <c r="I81" s="76" t="s">
        <v>253</v>
      </c>
      <c r="J81" s="54" t="str">
        <f t="shared" si="1"/>
        <v> </v>
      </c>
    </row>
    <row r="82" spans="1:10" ht="12.75">
      <c r="A82" s="43"/>
      <c r="B82" s="73" t="s">
        <v>1605</v>
      </c>
      <c r="C82" s="73"/>
      <c r="D82" s="74">
        <v>45.8</v>
      </c>
      <c r="E82" s="73" t="s">
        <v>2223</v>
      </c>
      <c r="F82" s="73" t="s">
        <v>225</v>
      </c>
      <c r="G82" s="75">
        <v>10</v>
      </c>
      <c r="H82" s="75">
        <v>151</v>
      </c>
      <c r="I82" s="76" t="s">
        <v>1606</v>
      </c>
      <c r="J82" s="54" t="str">
        <f t="shared" si="1"/>
        <v> </v>
      </c>
    </row>
    <row r="83" spans="1:10" ht="12.75">
      <c r="A83" s="43"/>
      <c r="B83" s="73" t="s">
        <v>2920</v>
      </c>
      <c r="C83" s="73"/>
      <c r="D83" s="74">
        <v>57.2</v>
      </c>
      <c r="E83" s="73" t="s">
        <v>1041</v>
      </c>
      <c r="F83" s="73" t="s">
        <v>2907</v>
      </c>
      <c r="G83" s="75">
        <v>10</v>
      </c>
      <c r="H83" s="75">
        <v>153</v>
      </c>
      <c r="I83" s="76" t="s">
        <v>1337</v>
      </c>
      <c r="J83" s="54" t="str">
        <f t="shared" si="1"/>
        <v> </v>
      </c>
    </row>
    <row r="84" spans="1:10" ht="12.75">
      <c r="A84" s="43"/>
      <c r="B84" s="73" t="s">
        <v>398</v>
      </c>
      <c r="C84" s="73"/>
      <c r="D84" s="74">
        <v>57.5</v>
      </c>
      <c r="E84" s="73" t="s">
        <v>1321</v>
      </c>
      <c r="F84" s="73" t="s">
        <v>2907</v>
      </c>
      <c r="G84" s="75">
        <v>10</v>
      </c>
      <c r="H84" s="75">
        <v>155</v>
      </c>
      <c r="I84" s="76" t="s">
        <v>2550</v>
      </c>
      <c r="J84" s="54" t="str">
        <f t="shared" si="1"/>
        <v> </v>
      </c>
    </row>
    <row r="85" spans="1:10" ht="12.75">
      <c r="A85" s="43"/>
      <c r="B85" s="73" t="s">
        <v>913</v>
      </c>
      <c r="C85" s="73"/>
      <c r="D85" s="74">
        <v>45.8</v>
      </c>
      <c r="E85" s="73" t="s">
        <v>1321</v>
      </c>
      <c r="F85" s="73" t="s">
        <v>1460</v>
      </c>
      <c r="G85" s="75">
        <v>10</v>
      </c>
      <c r="H85" s="75">
        <v>156</v>
      </c>
      <c r="I85" s="76" t="s">
        <v>906</v>
      </c>
      <c r="J85" s="54" t="str">
        <f t="shared" si="1"/>
        <v> </v>
      </c>
    </row>
    <row r="86" spans="1:10" ht="12.75">
      <c r="A86" s="43"/>
      <c r="B86" s="73" t="s">
        <v>399</v>
      </c>
      <c r="C86" s="73"/>
      <c r="D86" s="74">
        <v>45.8</v>
      </c>
      <c r="E86" s="73" t="s">
        <v>1321</v>
      </c>
      <c r="F86" s="73" t="s">
        <v>1460</v>
      </c>
      <c r="G86" s="75">
        <v>10</v>
      </c>
      <c r="H86" s="75">
        <v>157</v>
      </c>
      <c r="I86" s="76" t="s">
        <v>400</v>
      </c>
      <c r="J86" s="54" t="str">
        <f t="shared" si="1"/>
        <v> </v>
      </c>
    </row>
    <row r="87" spans="1:10" ht="12.75">
      <c r="A87" s="43"/>
      <c r="B87" s="73" t="s">
        <v>2412</v>
      </c>
      <c r="C87" s="73"/>
      <c r="D87" s="74">
        <v>51.5</v>
      </c>
      <c r="E87" s="73" t="s">
        <v>1321</v>
      </c>
      <c r="F87" s="73" t="s">
        <v>1460</v>
      </c>
      <c r="G87" s="75">
        <v>10</v>
      </c>
      <c r="H87" s="75">
        <v>158</v>
      </c>
      <c r="I87" s="76" t="s">
        <v>2413</v>
      </c>
      <c r="J87" s="54" t="str">
        <f t="shared" si="1"/>
        <v> </v>
      </c>
    </row>
    <row r="88" spans="1:10" ht="12.75">
      <c r="A88" s="43"/>
      <c r="B88" s="73" t="s">
        <v>886</v>
      </c>
      <c r="C88" s="73"/>
      <c r="D88" s="74">
        <v>35</v>
      </c>
      <c r="E88" s="73" t="s">
        <v>1968</v>
      </c>
      <c r="F88" s="73" t="s">
        <v>690</v>
      </c>
      <c r="G88" s="75">
        <v>10</v>
      </c>
      <c r="H88" s="75">
        <v>159</v>
      </c>
      <c r="I88" s="76" t="s">
        <v>887</v>
      </c>
      <c r="J88" s="54" t="str">
        <f t="shared" si="1"/>
        <v> </v>
      </c>
    </row>
    <row r="89" spans="1:10" ht="12.75">
      <c r="A89" s="43"/>
      <c r="B89" s="73" t="s">
        <v>1607</v>
      </c>
      <c r="C89" s="73"/>
      <c r="D89" s="74">
        <v>40.5</v>
      </c>
      <c r="E89" s="73" t="s">
        <v>2223</v>
      </c>
      <c r="F89" s="73" t="s">
        <v>225</v>
      </c>
      <c r="G89" s="75">
        <v>10</v>
      </c>
      <c r="H89" s="75">
        <v>160</v>
      </c>
      <c r="I89" s="76" t="s">
        <v>1608</v>
      </c>
      <c r="J89" s="54" t="str">
        <f t="shared" si="1"/>
        <v> </v>
      </c>
    </row>
    <row r="90" spans="1:10" ht="12.75">
      <c r="A90" s="43"/>
      <c r="B90" s="73" t="s">
        <v>2414</v>
      </c>
      <c r="C90" s="73"/>
      <c r="D90" s="74">
        <v>35.8</v>
      </c>
      <c r="E90" s="73" t="s">
        <v>1968</v>
      </c>
      <c r="F90" s="73" t="s">
        <v>1460</v>
      </c>
      <c r="G90" s="75">
        <v>10</v>
      </c>
      <c r="H90" s="75">
        <v>163</v>
      </c>
      <c r="I90" s="76" t="s">
        <v>2415</v>
      </c>
      <c r="J90" s="54" t="str">
        <f t="shared" si="1"/>
        <v> </v>
      </c>
    </row>
    <row r="91" spans="1:10" ht="12.75">
      <c r="A91" s="43"/>
      <c r="B91" s="73" t="s">
        <v>2921</v>
      </c>
      <c r="C91" s="73"/>
      <c r="D91" s="74">
        <v>57.2</v>
      </c>
      <c r="E91" s="73" t="s">
        <v>1321</v>
      </c>
      <c r="F91" s="73" t="s">
        <v>690</v>
      </c>
      <c r="G91" s="75"/>
      <c r="H91" s="75">
        <v>10587</v>
      </c>
      <c r="I91" s="76" t="s">
        <v>976</v>
      </c>
      <c r="J91" s="54" t="str">
        <f t="shared" si="1"/>
        <v> </v>
      </c>
    </row>
    <row r="92" spans="1:10" ht="12.75">
      <c r="A92" s="43"/>
      <c r="B92" s="73" t="s">
        <v>938</v>
      </c>
      <c r="C92" s="73"/>
      <c r="D92" s="74">
        <v>35.5</v>
      </c>
      <c r="E92" s="73" t="s">
        <v>1321</v>
      </c>
      <c r="F92" s="73" t="s">
        <v>225</v>
      </c>
      <c r="G92" s="75">
        <v>10</v>
      </c>
      <c r="H92" s="75">
        <v>164</v>
      </c>
      <c r="I92" s="76" t="s">
        <v>939</v>
      </c>
      <c r="J92" s="54" t="str">
        <f t="shared" si="1"/>
        <v> </v>
      </c>
    </row>
    <row r="93" spans="1:10" ht="12.75">
      <c r="A93" s="43"/>
      <c r="B93" s="73" t="s">
        <v>2922</v>
      </c>
      <c r="C93" s="73"/>
      <c r="D93" s="74">
        <v>41.5</v>
      </c>
      <c r="E93" s="73" t="s">
        <v>2223</v>
      </c>
      <c r="F93" s="73" t="s">
        <v>1460</v>
      </c>
      <c r="G93" s="75"/>
      <c r="H93" s="75">
        <v>11313</v>
      </c>
      <c r="I93" s="76" t="s">
        <v>2923</v>
      </c>
      <c r="J93" s="54" t="str">
        <f t="shared" si="1"/>
        <v> </v>
      </c>
    </row>
    <row r="94" spans="1:10" ht="12.75">
      <c r="A94" s="43"/>
      <c r="B94" s="73" t="s">
        <v>874</v>
      </c>
      <c r="C94" s="73"/>
      <c r="D94" s="74">
        <v>45.8</v>
      </c>
      <c r="E94" s="73" t="s">
        <v>1968</v>
      </c>
      <c r="F94" s="73" t="s">
        <v>690</v>
      </c>
      <c r="G94" s="75">
        <v>10</v>
      </c>
      <c r="H94" s="75">
        <v>165</v>
      </c>
      <c r="I94" s="76" t="s">
        <v>875</v>
      </c>
      <c r="J94" s="54" t="str">
        <f t="shared" si="1"/>
        <v> </v>
      </c>
    </row>
    <row r="95" spans="1:10" ht="12.75">
      <c r="A95" s="43"/>
      <c r="B95" s="73" t="s">
        <v>2483</v>
      </c>
      <c r="C95" s="73"/>
      <c r="D95" s="74">
        <v>61.5</v>
      </c>
      <c r="E95" s="73" t="s">
        <v>1321</v>
      </c>
      <c r="F95" s="73" t="s">
        <v>2907</v>
      </c>
      <c r="G95" s="75"/>
      <c r="H95" s="75">
        <v>11095</v>
      </c>
      <c r="I95" s="76" t="s">
        <v>2484</v>
      </c>
      <c r="J95" s="54" t="str">
        <f t="shared" si="1"/>
        <v> </v>
      </c>
    </row>
    <row r="96" spans="1:10" ht="12.75">
      <c r="A96" s="43"/>
      <c r="B96" s="73" t="s">
        <v>1609</v>
      </c>
      <c r="C96" s="73"/>
      <c r="D96" s="74">
        <v>41.5</v>
      </c>
      <c r="E96" s="73" t="s">
        <v>1968</v>
      </c>
      <c r="F96" s="73" t="s">
        <v>2907</v>
      </c>
      <c r="G96" s="75">
        <v>10</v>
      </c>
      <c r="H96" s="75">
        <v>167</v>
      </c>
      <c r="I96" s="76" t="s">
        <v>1610</v>
      </c>
      <c r="J96" s="54" t="str">
        <f t="shared" si="1"/>
        <v> </v>
      </c>
    </row>
    <row r="97" spans="1:10" ht="12.75">
      <c r="A97" s="43"/>
      <c r="B97" s="73" t="s">
        <v>2924</v>
      </c>
      <c r="C97" s="73"/>
      <c r="D97" s="74">
        <v>91.5</v>
      </c>
      <c r="E97" s="73" t="s">
        <v>1031</v>
      </c>
      <c r="F97" s="73" t="s">
        <v>2907</v>
      </c>
      <c r="G97" s="75"/>
      <c r="H97" s="75">
        <v>11451</v>
      </c>
      <c r="I97" s="76" t="s">
        <v>2925</v>
      </c>
      <c r="J97" s="54" t="str">
        <f t="shared" si="1"/>
        <v> </v>
      </c>
    </row>
    <row r="98" spans="1:10" ht="12.75">
      <c r="A98" s="43"/>
      <c r="B98" s="73" t="s">
        <v>2926</v>
      </c>
      <c r="C98" s="73"/>
      <c r="D98" s="74">
        <v>83</v>
      </c>
      <c r="E98" s="73" t="s">
        <v>1031</v>
      </c>
      <c r="F98" s="73" t="s">
        <v>2907</v>
      </c>
      <c r="G98" s="75"/>
      <c r="H98" s="75">
        <v>11317</v>
      </c>
      <c r="I98" s="76" t="s">
        <v>2927</v>
      </c>
      <c r="J98" s="54" t="str">
        <f t="shared" si="1"/>
        <v> </v>
      </c>
    </row>
    <row r="99" spans="1:10" ht="12.75">
      <c r="A99" s="43"/>
      <c r="B99" s="73" t="s">
        <v>871</v>
      </c>
      <c r="C99" s="73"/>
      <c r="D99" s="74">
        <v>41.5</v>
      </c>
      <c r="E99" s="73" t="s">
        <v>1143</v>
      </c>
      <c r="F99" s="73" t="s">
        <v>1460</v>
      </c>
      <c r="G99" s="75">
        <v>10</v>
      </c>
      <c r="H99" s="75">
        <v>171</v>
      </c>
      <c r="I99" s="76" t="s">
        <v>907</v>
      </c>
      <c r="J99" s="54" t="str">
        <f t="shared" si="1"/>
        <v> </v>
      </c>
    </row>
    <row r="100" spans="1:10" ht="12.75">
      <c r="A100" s="43"/>
      <c r="B100" s="73" t="s">
        <v>2928</v>
      </c>
      <c r="C100" s="73"/>
      <c r="D100" s="74">
        <v>83</v>
      </c>
      <c r="E100" s="73" t="s">
        <v>1031</v>
      </c>
      <c r="F100" s="73" t="s">
        <v>2907</v>
      </c>
      <c r="G100" s="75"/>
      <c r="H100" s="75">
        <v>11450</v>
      </c>
      <c r="I100" s="76" t="s">
        <v>2929</v>
      </c>
      <c r="J100" s="54" t="str">
        <f t="shared" si="1"/>
        <v> </v>
      </c>
    </row>
    <row r="101" spans="1:10" ht="12.75">
      <c r="A101" s="43"/>
      <c r="B101" s="73" t="s">
        <v>2485</v>
      </c>
      <c r="C101" s="73"/>
      <c r="D101" s="74">
        <v>83</v>
      </c>
      <c r="E101" s="73" t="s">
        <v>1031</v>
      </c>
      <c r="F101" s="73" t="s">
        <v>1460</v>
      </c>
      <c r="G101" s="75"/>
      <c r="H101" s="75">
        <v>11096</v>
      </c>
      <c r="I101" s="76" t="s">
        <v>2486</v>
      </c>
      <c r="J101" s="54" t="str">
        <f t="shared" si="1"/>
        <v> </v>
      </c>
    </row>
    <row r="102" spans="1:10" ht="12.75">
      <c r="A102" s="43"/>
      <c r="B102" s="73" t="s">
        <v>2930</v>
      </c>
      <c r="C102" s="73"/>
      <c r="D102" s="74">
        <v>83</v>
      </c>
      <c r="E102" s="73" t="s">
        <v>1968</v>
      </c>
      <c r="F102" s="73" t="s">
        <v>2907</v>
      </c>
      <c r="G102" s="75"/>
      <c r="H102" s="75">
        <v>11319</v>
      </c>
      <c r="I102" s="76" t="s">
        <v>2931</v>
      </c>
      <c r="J102" s="54" t="str">
        <f t="shared" si="1"/>
        <v> </v>
      </c>
    </row>
    <row r="103" spans="1:10" ht="12.75">
      <c r="A103" s="43"/>
      <c r="B103" s="73" t="s">
        <v>2245</v>
      </c>
      <c r="C103" s="73"/>
      <c r="D103" s="74">
        <v>41.5</v>
      </c>
      <c r="E103" s="73" t="s">
        <v>1143</v>
      </c>
      <c r="F103" s="73" t="s">
        <v>1460</v>
      </c>
      <c r="G103" s="75">
        <v>10</v>
      </c>
      <c r="H103" s="75">
        <v>176</v>
      </c>
      <c r="I103" s="76" t="s">
        <v>2244</v>
      </c>
      <c r="J103" s="54" t="str">
        <f t="shared" si="1"/>
        <v> </v>
      </c>
    </row>
    <row r="104" spans="1:10" ht="12.75">
      <c r="A104" s="43"/>
      <c r="B104" s="73" t="s">
        <v>2322</v>
      </c>
      <c r="C104" s="73"/>
      <c r="D104" s="74">
        <v>41.5</v>
      </c>
      <c r="E104" s="73" t="s">
        <v>1143</v>
      </c>
      <c r="F104" s="73" t="s">
        <v>1460</v>
      </c>
      <c r="G104" s="75">
        <v>10</v>
      </c>
      <c r="H104" s="75">
        <v>177</v>
      </c>
      <c r="I104" s="76" t="s">
        <v>2323</v>
      </c>
      <c r="J104" s="54" t="str">
        <f t="shared" si="1"/>
        <v> </v>
      </c>
    </row>
    <row r="105" spans="1:10" ht="12.75">
      <c r="A105" s="43"/>
      <c r="B105" s="73" t="s">
        <v>2932</v>
      </c>
      <c r="C105" s="73"/>
      <c r="D105" s="74">
        <v>83</v>
      </c>
      <c r="E105" s="73" t="s">
        <v>1968</v>
      </c>
      <c r="F105" s="73" t="s">
        <v>1460</v>
      </c>
      <c r="G105" s="75"/>
      <c r="H105" s="75">
        <v>11324</v>
      </c>
      <c r="I105" s="76" t="s">
        <v>2933</v>
      </c>
      <c r="J105" s="54" t="str">
        <f t="shared" si="1"/>
        <v> </v>
      </c>
    </row>
    <row r="106" spans="1:10" ht="12.75">
      <c r="A106" s="43"/>
      <c r="B106" s="73" t="s">
        <v>2934</v>
      </c>
      <c r="C106" s="73"/>
      <c r="D106" s="74">
        <v>87.2</v>
      </c>
      <c r="E106" s="73" t="s">
        <v>1968</v>
      </c>
      <c r="F106" s="73" t="s">
        <v>2907</v>
      </c>
      <c r="G106" s="75"/>
      <c r="H106" s="75">
        <v>11323</v>
      </c>
      <c r="I106" s="76" t="s">
        <v>2935</v>
      </c>
      <c r="J106" s="54" t="str">
        <f t="shared" si="1"/>
        <v> </v>
      </c>
    </row>
    <row r="107" spans="1:10" ht="12.75">
      <c r="A107" s="43"/>
      <c r="B107" s="73" t="s">
        <v>2936</v>
      </c>
      <c r="C107" s="73"/>
      <c r="D107" s="74">
        <v>83</v>
      </c>
      <c r="E107" s="73" t="s">
        <v>1968</v>
      </c>
      <c r="F107" s="73" t="s">
        <v>1460</v>
      </c>
      <c r="G107" s="75"/>
      <c r="H107" s="75">
        <v>11318</v>
      </c>
      <c r="I107" s="76" t="s">
        <v>2937</v>
      </c>
      <c r="J107" s="54" t="str">
        <f t="shared" si="1"/>
        <v> </v>
      </c>
    </row>
    <row r="108" spans="1:10" ht="12.75">
      <c r="A108" s="43"/>
      <c r="B108" s="73" t="s">
        <v>2938</v>
      </c>
      <c r="C108" s="73"/>
      <c r="D108" s="74">
        <v>41.5</v>
      </c>
      <c r="E108" s="73" t="s">
        <v>1320</v>
      </c>
      <c r="F108" s="73" t="s">
        <v>2907</v>
      </c>
      <c r="G108" s="75"/>
      <c r="H108" s="75">
        <v>11315</v>
      </c>
      <c r="I108" s="76" t="s">
        <v>2939</v>
      </c>
      <c r="J108" s="54" t="str">
        <f t="shared" si="1"/>
        <v> </v>
      </c>
    </row>
    <row r="109" spans="1:10" ht="12.75">
      <c r="A109" s="43"/>
      <c r="B109" s="73" t="s">
        <v>2730</v>
      </c>
      <c r="C109" s="73"/>
      <c r="D109" s="74">
        <v>41.5</v>
      </c>
      <c r="E109" s="73" t="s">
        <v>1143</v>
      </c>
      <c r="F109" s="73" t="s">
        <v>2907</v>
      </c>
      <c r="G109" s="75"/>
      <c r="H109" s="75">
        <v>10377</v>
      </c>
      <c r="I109" s="76" t="s">
        <v>2731</v>
      </c>
      <c r="J109" s="54" t="str">
        <f t="shared" si="1"/>
        <v> </v>
      </c>
    </row>
    <row r="110" spans="1:10" ht="12.75">
      <c r="A110" s="43"/>
      <c r="B110" s="73" t="s">
        <v>2324</v>
      </c>
      <c r="C110" s="73"/>
      <c r="D110" s="74">
        <v>114.5</v>
      </c>
      <c r="E110" s="73" t="s">
        <v>1031</v>
      </c>
      <c r="F110" s="73" t="s">
        <v>1460</v>
      </c>
      <c r="G110" s="75"/>
      <c r="H110" s="75">
        <v>10291</v>
      </c>
      <c r="I110" s="76" t="s">
        <v>2325</v>
      </c>
      <c r="J110" s="54" t="str">
        <f t="shared" si="1"/>
        <v> </v>
      </c>
    </row>
    <row r="111" spans="1:10" ht="12.75">
      <c r="A111" s="43"/>
      <c r="B111" s="73" t="s">
        <v>2732</v>
      </c>
      <c r="C111" s="73"/>
      <c r="D111" s="74">
        <v>41.5</v>
      </c>
      <c r="E111" s="73" t="s">
        <v>1970</v>
      </c>
      <c r="F111" s="73" t="s">
        <v>1460</v>
      </c>
      <c r="G111" s="75"/>
      <c r="H111" s="75">
        <v>10171</v>
      </c>
      <c r="I111" s="76" t="s">
        <v>2733</v>
      </c>
      <c r="J111" s="54" t="str">
        <f t="shared" si="1"/>
        <v> </v>
      </c>
    </row>
    <row r="112" spans="1:10" ht="12.75">
      <c r="A112" s="43"/>
      <c r="B112" s="73" t="s">
        <v>2326</v>
      </c>
      <c r="C112" s="73"/>
      <c r="D112" s="74">
        <v>35.8</v>
      </c>
      <c r="E112" s="73" t="s">
        <v>2021</v>
      </c>
      <c r="F112" s="73" t="s">
        <v>1460</v>
      </c>
      <c r="G112" s="75"/>
      <c r="H112" s="75">
        <v>11003</v>
      </c>
      <c r="I112" s="76" t="s">
        <v>2327</v>
      </c>
      <c r="J112" s="54" t="str">
        <f t="shared" si="1"/>
        <v> </v>
      </c>
    </row>
    <row r="113" spans="1:10" ht="12.75">
      <c r="A113" s="43"/>
      <c r="B113" s="73" t="s">
        <v>2848</v>
      </c>
      <c r="C113" s="73"/>
      <c r="D113" s="74">
        <v>51.5</v>
      </c>
      <c r="E113" s="73" t="s">
        <v>2018</v>
      </c>
      <c r="F113" s="73" t="s">
        <v>225</v>
      </c>
      <c r="G113" s="75">
        <v>10</v>
      </c>
      <c r="H113" s="75">
        <v>188</v>
      </c>
      <c r="I113" s="76" t="s">
        <v>2849</v>
      </c>
      <c r="J113" s="54" t="str">
        <f t="shared" si="1"/>
        <v> </v>
      </c>
    </row>
    <row r="114" spans="1:10" ht="12.75">
      <c r="A114" s="43"/>
      <c r="B114" s="73" t="s">
        <v>962</v>
      </c>
      <c r="C114" s="73"/>
      <c r="D114" s="74">
        <v>40</v>
      </c>
      <c r="E114" s="73" t="s">
        <v>2015</v>
      </c>
      <c r="F114" s="73" t="s">
        <v>690</v>
      </c>
      <c r="G114" s="75">
        <v>10</v>
      </c>
      <c r="H114" s="75">
        <v>191</v>
      </c>
      <c r="I114" s="76" t="s">
        <v>963</v>
      </c>
      <c r="J114" s="54" t="str">
        <f t="shared" si="1"/>
        <v> </v>
      </c>
    </row>
    <row r="115" spans="1:10" ht="12.75">
      <c r="A115" s="43"/>
      <c r="B115" s="73" t="s">
        <v>890</v>
      </c>
      <c r="C115" s="73"/>
      <c r="D115" s="74">
        <v>50</v>
      </c>
      <c r="E115" s="73" t="s">
        <v>1143</v>
      </c>
      <c r="F115" s="73" t="s">
        <v>690</v>
      </c>
      <c r="G115" s="75"/>
      <c r="H115" s="75">
        <v>10771</v>
      </c>
      <c r="I115" s="76" t="s">
        <v>891</v>
      </c>
      <c r="J115" s="54" t="str">
        <f t="shared" si="1"/>
        <v> </v>
      </c>
    </row>
    <row r="116" spans="1:10" ht="12.75">
      <c r="A116" s="43"/>
      <c r="B116" s="73" t="s">
        <v>896</v>
      </c>
      <c r="C116" s="73"/>
      <c r="D116" s="74">
        <v>50.2</v>
      </c>
      <c r="E116" s="73" t="s">
        <v>2015</v>
      </c>
      <c r="F116" s="73" t="s">
        <v>690</v>
      </c>
      <c r="G116" s="75"/>
      <c r="H116" s="75">
        <v>10774</v>
      </c>
      <c r="I116" s="76" t="s">
        <v>895</v>
      </c>
      <c r="J116" s="54" t="str">
        <f t="shared" si="1"/>
        <v> </v>
      </c>
    </row>
    <row r="117" spans="1:10" ht="12.75">
      <c r="A117" s="43"/>
      <c r="B117" s="73" t="s">
        <v>954</v>
      </c>
      <c r="C117" s="73"/>
      <c r="D117" s="74">
        <v>35</v>
      </c>
      <c r="E117" s="73" t="s">
        <v>1971</v>
      </c>
      <c r="F117" s="73" t="s">
        <v>690</v>
      </c>
      <c r="G117" s="75">
        <v>10</v>
      </c>
      <c r="H117" s="75">
        <v>193</v>
      </c>
      <c r="I117" s="76" t="s">
        <v>927</v>
      </c>
      <c r="J117" s="54" t="str">
        <f t="shared" si="1"/>
        <v> </v>
      </c>
    </row>
    <row r="118" spans="1:10" ht="12.75">
      <c r="A118" s="43"/>
      <c r="B118" s="73" t="s">
        <v>1611</v>
      </c>
      <c r="C118" s="73"/>
      <c r="D118" s="74">
        <v>41.5</v>
      </c>
      <c r="E118" s="73" t="s">
        <v>1971</v>
      </c>
      <c r="F118" s="73" t="s">
        <v>690</v>
      </c>
      <c r="G118" s="75">
        <v>10</v>
      </c>
      <c r="H118" s="75">
        <v>194</v>
      </c>
      <c r="I118" s="76" t="s">
        <v>1612</v>
      </c>
      <c r="J118" s="54" t="str">
        <f t="shared" si="1"/>
        <v> </v>
      </c>
    </row>
    <row r="119" spans="1:10" ht="12.75">
      <c r="A119" s="43"/>
      <c r="B119" s="73" t="s">
        <v>2487</v>
      </c>
      <c r="C119" s="73"/>
      <c r="D119" s="74">
        <v>36</v>
      </c>
      <c r="E119" s="73" t="s">
        <v>2014</v>
      </c>
      <c r="F119" s="73" t="s">
        <v>225</v>
      </c>
      <c r="G119" s="75">
        <v>10</v>
      </c>
      <c r="H119" s="75">
        <v>195</v>
      </c>
      <c r="I119" s="76" t="s">
        <v>2488</v>
      </c>
      <c r="J119" s="54" t="str">
        <f t="shared" si="1"/>
        <v> </v>
      </c>
    </row>
    <row r="120" spans="1:10" ht="12.75">
      <c r="A120" s="43"/>
      <c r="B120" s="73" t="s">
        <v>2489</v>
      </c>
      <c r="C120" s="73"/>
      <c r="D120" s="74">
        <v>36</v>
      </c>
      <c r="E120" s="73" t="s">
        <v>2015</v>
      </c>
      <c r="F120" s="73" t="s">
        <v>2907</v>
      </c>
      <c r="G120" s="75">
        <v>10</v>
      </c>
      <c r="H120" s="75">
        <v>196</v>
      </c>
      <c r="I120" s="76" t="s">
        <v>2490</v>
      </c>
      <c r="J120" s="54" t="str">
        <f t="shared" si="1"/>
        <v> </v>
      </c>
    </row>
    <row r="121" spans="1:10" ht="12.75">
      <c r="A121" s="43"/>
      <c r="B121" s="73" t="s">
        <v>2551</v>
      </c>
      <c r="C121" s="73"/>
      <c r="D121" s="74">
        <v>35.8</v>
      </c>
      <c r="E121" s="73" t="s">
        <v>2015</v>
      </c>
      <c r="F121" s="73" t="s">
        <v>1460</v>
      </c>
      <c r="G121" s="75">
        <v>10</v>
      </c>
      <c r="H121" s="75">
        <v>198</v>
      </c>
      <c r="I121" s="76" t="s">
        <v>2552</v>
      </c>
      <c r="J121" s="54" t="str">
        <f t="shared" si="1"/>
        <v> </v>
      </c>
    </row>
    <row r="122" spans="1:10" ht="12.75">
      <c r="A122" s="43"/>
      <c r="B122" s="73" t="s">
        <v>1765</v>
      </c>
      <c r="C122" s="73"/>
      <c r="D122" s="74">
        <v>51.5</v>
      </c>
      <c r="E122" s="73" t="s">
        <v>2014</v>
      </c>
      <c r="F122" s="73" t="s">
        <v>2907</v>
      </c>
      <c r="G122" s="75"/>
      <c r="H122" s="75">
        <v>11004</v>
      </c>
      <c r="I122" s="76" t="s">
        <v>1764</v>
      </c>
      <c r="J122" s="54" t="str">
        <f t="shared" si="1"/>
        <v> </v>
      </c>
    </row>
    <row r="123" spans="1:10" ht="12.75">
      <c r="A123" s="43"/>
      <c r="B123" s="73" t="s">
        <v>876</v>
      </c>
      <c r="C123" s="73"/>
      <c r="D123" s="74">
        <v>40</v>
      </c>
      <c r="E123" s="73" t="s">
        <v>1971</v>
      </c>
      <c r="F123" s="73" t="s">
        <v>690</v>
      </c>
      <c r="G123" s="75"/>
      <c r="H123" s="75">
        <v>10157</v>
      </c>
      <c r="I123" s="76" t="s">
        <v>877</v>
      </c>
      <c r="J123" s="54" t="str">
        <f t="shared" si="1"/>
        <v> </v>
      </c>
    </row>
    <row r="124" spans="1:10" ht="12.75">
      <c r="A124" s="43"/>
      <c r="B124" s="73" t="s">
        <v>2564</v>
      </c>
      <c r="C124" s="73"/>
      <c r="D124" s="74">
        <v>41.5</v>
      </c>
      <c r="E124" s="73" t="s">
        <v>1971</v>
      </c>
      <c r="F124" s="73" t="s">
        <v>225</v>
      </c>
      <c r="G124" s="75"/>
      <c r="H124" s="75">
        <v>10158</v>
      </c>
      <c r="I124" s="76" t="s">
        <v>2565</v>
      </c>
      <c r="J124" s="54" t="str">
        <f t="shared" si="1"/>
        <v> </v>
      </c>
    </row>
    <row r="125" spans="1:10" ht="12.75">
      <c r="A125" s="43"/>
      <c r="B125" s="73" t="s">
        <v>2940</v>
      </c>
      <c r="C125" s="73"/>
      <c r="D125" s="74">
        <v>45.8</v>
      </c>
      <c r="E125" s="73" t="s">
        <v>2017</v>
      </c>
      <c r="F125" s="73" t="s">
        <v>2907</v>
      </c>
      <c r="G125" s="75"/>
      <c r="H125" s="75">
        <v>11316</v>
      </c>
      <c r="I125" s="76" t="s">
        <v>2941</v>
      </c>
      <c r="J125" s="54" t="str">
        <f t="shared" si="1"/>
        <v> </v>
      </c>
    </row>
    <row r="126" spans="1:10" ht="12.75">
      <c r="A126" s="43"/>
      <c r="B126" s="73" t="s">
        <v>2491</v>
      </c>
      <c r="C126" s="73"/>
      <c r="D126" s="74">
        <v>41.5</v>
      </c>
      <c r="E126" s="73" t="s">
        <v>2015</v>
      </c>
      <c r="F126" s="73" t="s">
        <v>225</v>
      </c>
      <c r="G126" s="75"/>
      <c r="H126" s="75">
        <v>11013</v>
      </c>
      <c r="I126" s="76" t="s">
        <v>2492</v>
      </c>
      <c r="J126" s="54" t="str">
        <f t="shared" si="1"/>
        <v> </v>
      </c>
    </row>
    <row r="127" spans="1:10" ht="12.75">
      <c r="A127" s="43"/>
      <c r="B127" s="73" t="s">
        <v>2734</v>
      </c>
      <c r="C127" s="73"/>
      <c r="D127" s="74">
        <v>91.5</v>
      </c>
      <c r="E127" s="73" t="s">
        <v>1968</v>
      </c>
      <c r="F127" s="73" t="s">
        <v>1460</v>
      </c>
      <c r="G127" s="75"/>
      <c r="H127" s="75">
        <v>10842</v>
      </c>
      <c r="I127" s="76" t="s">
        <v>2735</v>
      </c>
      <c r="J127" s="54" t="str">
        <f t="shared" si="1"/>
        <v> </v>
      </c>
    </row>
    <row r="128" spans="1:10" ht="12.75">
      <c r="A128" s="43"/>
      <c r="B128" s="73" t="s">
        <v>254</v>
      </c>
      <c r="C128" s="73"/>
      <c r="D128" s="74">
        <v>35.8</v>
      </c>
      <c r="E128" s="73" t="s">
        <v>1969</v>
      </c>
      <c r="F128" s="73" t="s">
        <v>225</v>
      </c>
      <c r="G128" s="75">
        <v>10</v>
      </c>
      <c r="H128" s="75">
        <v>203</v>
      </c>
      <c r="I128" s="76" t="s">
        <v>255</v>
      </c>
      <c r="J128" s="54" t="str">
        <f t="shared" si="1"/>
        <v> </v>
      </c>
    </row>
    <row r="129" spans="1:10" ht="12.75">
      <c r="A129" s="43"/>
      <c r="B129" s="73" t="s">
        <v>964</v>
      </c>
      <c r="C129" s="73"/>
      <c r="D129" s="74">
        <v>50</v>
      </c>
      <c r="E129" s="73" t="s">
        <v>1969</v>
      </c>
      <c r="F129" s="73" t="s">
        <v>690</v>
      </c>
      <c r="G129" s="75"/>
      <c r="H129" s="75">
        <v>10841</v>
      </c>
      <c r="I129" s="76" t="s">
        <v>965</v>
      </c>
      <c r="J129" s="54" t="str">
        <f t="shared" si="1"/>
        <v> </v>
      </c>
    </row>
    <row r="130" spans="1:10" ht="12.75">
      <c r="A130" s="43"/>
      <c r="B130" s="73" t="s">
        <v>1404</v>
      </c>
      <c r="C130" s="73"/>
      <c r="D130" s="74">
        <v>51.5</v>
      </c>
      <c r="E130" s="73" t="s">
        <v>1320</v>
      </c>
      <c r="F130" s="73" t="s">
        <v>1460</v>
      </c>
      <c r="G130" s="75">
        <v>10</v>
      </c>
      <c r="H130" s="75">
        <v>206</v>
      </c>
      <c r="I130" s="76" t="s">
        <v>1405</v>
      </c>
      <c r="J130" s="54" t="str">
        <f t="shared" si="1"/>
        <v> </v>
      </c>
    </row>
    <row r="131" spans="1:10" ht="12.75">
      <c r="A131" s="43"/>
      <c r="B131" s="73" t="s">
        <v>2850</v>
      </c>
      <c r="C131" s="73"/>
      <c r="D131" s="74">
        <v>51.5</v>
      </c>
      <c r="E131" s="73" t="s">
        <v>1320</v>
      </c>
      <c r="F131" s="73" t="s">
        <v>2907</v>
      </c>
      <c r="G131" s="75">
        <v>10</v>
      </c>
      <c r="H131" s="75">
        <v>207</v>
      </c>
      <c r="I131" s="76" t="s">
        <v>2851</v>
      </c>
      <c r="J131" s="54" t="str">
        <f t="shared" si="1"/>
        <v> </v>
      </c>
    </row>
    <row r="132" spans="1:10" ht="12.75">
      <c r="A132" s="43"/>
      <c r="B132" s="73" t="s">
        <v>2942</v>
      </c>
      <c r="C132" s="73"/>
      <c r="D132" s="74">
        <v>75.8</v>
      </c>
      <c r="E132" s="73" t="s">
        <v>1968</v>
      </c>
      <c r="F132" s="73" t="s">
        <v>2907</v>
      </c>
      <c r="G132" s="75">
        <v>10</v>
      </c>
      <c r="H132" s="75">
        <v>208</v>
      </c>
      <c r="I132" s="76" t="s">
        <v>2943</v>
      </c>
      <c r="J132" s="54" t="str">
        <f t="shared" si="1"/>
        <v> </v>
      </c>
    </row>
    <row r="133" spans="1:10" ht="12.75">
      <c r="A133" s="43"/>
      <c r="B133" s="73" t="s">
        <v>2301</v>
      </c>
      <c r="C133" s="73"/>
      <c r="D133" s="74">
        <v>41.5</v>
      </c>
      <c r="E133" s="73" t="s">
        <v>1320</v>
      </c>
      <c r="F133" s="73" t="s">
        <v>1460</v>
      </c>
      <c r="G133" s="75">
        <v>10</v>
      </c>
      <c r="H133" s="75">
        <v>209</v>
      </c>
      <c r="I133" s="76" t="s">
        <v>2302</v>
      </c>
      <c r="J133" s="54" t="str">
        <f t="shared" si="1"/>
        <v> </v>
      </c>
    </row>
    <row r="134" spans="1:10" ht="12.75">
      <c r="A134" s="43"/>
      <c r="B134" s="73" t="s">
        <v>909</v>
      </c>
      <c r="C134" s="73"/>
      <c r="D134" s="74">
        <v>140.5</v>
      </c>
      <c r="E134" s="73" t="s">
        <v>1968</v>
      </c>
      <c r="F134" s="73" t="s">
        <v>690</v>
      </c>
      <c r="G134" s="75"/>
      <c r="H134" s="75">
        <v>10527</v>
      </c>
      <c r="I134" s="76" t="s">
        <v>910</v>
      </c>
      <c r="J134" s="54" t="str">
        <f t="shared" si="1"/>
        <v> </v>
      </c>
    </row>
    <row r="135" spans="1:10" ht="12.75">
      <c r="A135" s="43"/>
      <c r="B135" s="73" t="s">
        <v>395</v>
      </c>
      <c r="C135" s="73"/>
      <c r="D135" s="74">
        <v>143</v>
      </c>
      <c r="E135" s="73" t="s">
        <v>1968</v>
      </c>
      <c r="F135" s="73" t="s">
        <v>1460</v>
      </c>
      <c r="G135" s="75"/>
      <c r="H135" s="75">
        <v>10528</v>
      </c>
      <c r="I135" s="76" t="s">
        <v>396</v>
      </c>
      <c r="J135" s="54" t="str">
        <f t="shared" si="1"/>
        <v> </v>
      </c>
    </row>
    <row r="136" spans="1:10" ht="12.75">
      <c r="A136" s="43"/>
      <c r="B136" s="73" t="s">
        <v>940</v>
      </c>
      <c r="C136" s="73"/>
      <c r="D136" s="74">
        <v>50.7</v>
      </c>
      <c r="E136" s="73" t="s">
        <v>1143</v>
      </c>
      <c r="F136" s="73" t="s">
        <v>690</v>
      </c>
      <c r="G136" s="75"/>
      <c r="H136" s="75">
        <v>10112</v>
      </c>
      <c r="I136" s="76" t="s">
        <v>941</v>
      </c>
      <c r="J136" s="54" t="str">
        <f t="shared" si="1"/>
        <v> </v>
      </c>
    </row>
    <row r="137" spans="1:10" ht="12.75">
      <c r="A137" s="43"/>
      <c r="B137" s="73" t="s">
        <v>902</v>
      </c>
      <c r="C137" s="73"/>
      <c r="D137" s="74">
        <v>35</v>
      </c>
      <c r="E137" s="73" t="s">
        <v>1320</v>
      </c>
      <c r="F137" s="73" t="s">
        <v>690</v>
      </c>
      <c r="G137" s="75"/>
      <c r="H137" s="75">
        <v>10152</v>
      </c>
      <c r="I137" s="76" t="s">
        <v>903</v>
      </c>
      <c r="J137" s="54" t="str">
        <f aca="true" t="shared" si="2" ref="J137:J200">IF(C137&gt;0,C137*D137," ")</f>
        <v> </v>
      </c>
    </row>
    <row r="138" spans="1:10" ht="12.75">
      <c r="A138" s="43"/>
      <c r="B138" s="73" t="s">
        <v>904</v>
      </c>
      <c r="C138" s="73"/>
      <c r="D138" s="74">
        <v>50</v>
      </c>
      <c r="E138" s="73" t="s">
        <v>1969</v>
      </c>
      <c r="F138" s="73" t="s">
        <v>690</v>
      </c>
      <c r="G138" s="75"/>
      <c r="H138" s="75">
        <v>10843</v>
      </c>
      <c r="I138" s="76" t="s">
        <v>905</v>
      </c>
      <c r="J138" s="54" t="str">
        <f t="shared" si="2"/>
        <v> </v>
      </c>
    </row>
    <row r="139" spans="1:10" ht="12.75">
      <c r="A139" s="43"/>
      <c r="B139" s="73" t="s">
        <v>872</v>
      </c>
      <c r="C139" s="73"/>
      <c r="D139" s="74">
        <v>40</v>
      </c>
      <c r="E139" s="73" t="s">
        <v>1320</v>
      </c>
      <c r="F139" s="73" t="s">
        <v>690</v>
      </c>
      <c r="G139" s="75">
        <v>10</v>
      </c>
      <c r="H139" s="75">
        <v>211</v>
      </c>
      <c r="I139" s="76" t="s">
        <v>873</v>
      </c>
      <c r="J139" s="54" t="str">
        <f t="shared" si="2"/>
        <v> </v>
      </c>
    </row>
    <row r="140" spans="1:10" ht="12.75">
      <c r="A140" s="43"/>
      <c r="B140" s="73" t="s">
        <v>2566</v>
      </c>
      <c r="C140" s="73"/>
      <c r="D140" s="74">
        <v>71.5</v>
      </c>
      <c r="E140" s="73" t="s">
        <v>1143</v>
      </c>
      <c r="F140" s="73" t="s">
        <v>2907</v>
      </c>
      <c r="G140" s="75"/>
      <c r="H140" s="75">
        <v>10286</v>
      </c>
      <c r="I140" s="76" t="s">
        <v>2567</v>
      </c>
      <c r="J140" s="54" t="str">
        <f t="shared" si="2"/>
        <v> </v>
      </c>
    </row>
    <row r="141" spans="1:10" ht="12.75">
      <c r="A141" s="43"/>
      <c r="B141" s="73" t="s">
        <v>2075</v>
      </c>
      <c r="C141" s="73"/>
      <c r="D141" s="74">
        <v>35.8</v>
      </c>
      <c r="E141" s="73" t="s">
        <v>1969</v>
      </c>
      <c r="F141" s="73" t="s">
        <v>225</v>
      </c>
      <c r="G141" s="75">
        <v>10</v>
      </c>
      <c r="H141" s="75">
        <v>212</v>
      </c>
      <c r="I141" s="76" t="s">
        <v>2076</v>
      </c>
      <c r="J141" s="54" t="str">
        <f t="shared" si="2"/>
        <v> </v>
      </c>
    </row>
    <row r="142" spans="1:10" ht="12.75">
      <c r="A142" s="43"/>
      <c r="B142" s="73" t="s">
        <v>2276</v>
      </c>
      <c r="C142" s="73"/>
      <c r="D142" s="74">
        <v>45.8</v>
      </c>
      <c r="E142" s="73" t="s">
        <v>1969</v>
      </c>
      <c r="F142" s="73" t="s">
        <v>225</v>
      </c>
      <c r="G142" s="75"/>
      <c r="H142" s="75">
        <v>10837</v>
      </c>
      <c r="I142" s="76" t="s">
        <v>2277</v>
      </c>
      <c r="J142" s="54" t="str">
        <f t="shared" si="2"/>
        <v> </v>
      </c>
    </row>
    <row r="143" spans="1:10" ht="12.75">
      <c r="A143" s="43"/>
      <c r="B143" s="73" t="s">
        <v>1613</v>
      </c>
      <c r="C143" s="73"/>
      <c r="D143" s="74">
        <v>45.8</v>
      </c>
      <c r="E143" s="73" t="s">
        <v>1320</v>
      </c>
      <c r="F143" s="73" t="s">
        <v>1460</v>
      </c>
      <c r="G143" s="75"/>
      <c r="H143" s="75">
        <v>10530</v>
      </c>
      <c r="I143" s="76" t="s">
        <v>1614</v>
      </c>
      <c r="J143" s="54" t="str">
        <f t="shared" si="2"/>
        <v> </v>
      </c>
    </row>
    <row r="144" spans="1:10" ht="12.75">
      <c r="A144" s="43"/>
      <c r="B144" s="73" t="s">
        <v>2944</v>
      </c>
      <c r="C144" s="73"/>
      <c r="D144" s="74">
        <v>45.8</v>
      </c>
      <c r="E144" s="73" t="s">
        <v>1969</v>
      </c>
      <c r="F144" s="73" t="s">
        <v>2907</v>
      </c>
      <c r="G144" s="75"/>
      <c r="H144" s="75">
        <v>10156</v>
      </c>
      <c r="I144" s="76" t="s">
        <v>603</v>
      </c>
      <c r="J144" s="54" t="str">
        <f t="shared" si="2"/>
        <v> </v>
      </c>
    </row>
    <row r="145" spans="1:10" ht="12.75">
      <c r="A145" s="43"/>
      <c r="B145" s="73" t="s">
        <v>1359</v>
      </c>
      <c r="C145" s="73"/>
      <c r="D145" s="74">
        <v>41.5</v>
      </c>
      <c r="E145" s="73" t="s">
        <v>1143</v>
      </c>
      <c r="F145" s="73" t="s">
        <v>225</v>
      </c>
      <c r="G145" s="75">
        <v>700</v>
      </c>
      <c r="H145" s="75">
        <v>213</v>
      </c>
      <c r="I145" s="76" t="s">
        <v>1360</v>
      </c>
      <c r="J145" s="54" t="str">
        <f t="shared" si="2"/>
        <v> </v>
      </c>
    </row>
    <row r="146" spans="1:10" ht="12.75">
      <c r="A146" s="43"/>
      <c r="B146" s="73" t="s">
        <v>2689</v>
      </c>
      <c r="C146" s="73"/>
      <c r="D146" s="74">
        <v>35.9</v>
      </c>
      <c r="E146" s="73" t="s">
        <v>1969</v>
      </c>
      <c r="F146" s="73" t="s">
        <v>225</v>
      </c>
      <c r="G146" s="75">
        <v>700</v>
      </c>
      <c r="H146" s="75">
        <v>5257</v>
      </c>
      <c r="I146" s="76" t="s">
        <v>2690</v>
      </c>
      <c r="J146" s="54" t="str">
        <f t="shared" si="2"/>
        <v> </v>
      </c>
    </row>
    <row r="147" spans="1:10" ht="12.75">
      <c r="A147" s="43"/>
      <c r="B147" s="73" t="s">
        <v>418</v>
      </c>
      <c r="C147" s="73"/>
      <c r="D147" s="74">
        <v>71.5</v>
      </c>
      <c r="E147" s="73" t="s">
        <v>1143</v>
      </c>
      <c r="F147" s="73" t="s">
        <v>2907</v>
      </c>
      <c r="G147" s="75">
        <v>700</v>
      </c>
      <c r="H147" s="75">
        <v>4196</v>
      </c>
      <c r="I147" s="76" t="s">
        <v>419</v>
      </c>
      <c r="J147" s="54" t="str">
        <f t="shared" si="2"/>
        <v> </v>
      </c>
    </row>
    <row r="148" spans="1:10" ht="12.75">
      <c r="A148" s="43"/>
      <c r="B148" s="73" t="s">
        <v>900</v>
      </c>
      <c r="C148" s="73"/>
      <c r="D148" s="74">
        <v>35</v>
      </c>
      <c r="E148" s="73" t="s">
        <v>1143</v>
      </c>
      <c r="F148" s="73" t="s">
        <v>690</v>
      </c>
      <c r="G148" s="75">
        <v>700</v>
      </c>
      <c r="H148" s="75">
        <v>218</v>
      </c>
      <c r="I148" s="76" t="s">
        <v>901</v>
      </c>
      <c r="J148" s="54" t="str">
        <f t="shared" si="2"/>
        <v> </v>
      </c>
    </row>
    <row r="149" spans="1:10" ht="12.75">
      <c r="A149" s="43"/>
      <c r="B149" s="73" t="s">
        <v>2736</v>
      </c>
      <c r="C149" s="73"/>
      <c r="D149" s="74">
        <v>57.2</v>
      </c>
      <c r="E149" s="73" t="s">
        <v>1143</v>
      </c>
      <c r="F149" s="73" t="s">
        <v>2907</v>
      </c>
      <c r="G149" s="75"/>
      <c r="H149" s="75">
        <v>10096</v>
      </c>
      <c r="I149" s="76" t="s">
        <v>2737</v>
      </c>
      <c r="J149" s="54" t="str">
        <f t="shared" si="2"/>
        <v> </v>
      </c>
    </row>
    <row r="150" spans="1:10" ht="12.75">
      <c r="A150" s="43"/>
      <c r="B150" s="73" t="s">
        <v>2493</v>
      </c>
      <c r="C150" s="73"/>
      <c r="D150" s="74">
        <v>91.5</v>
      </c>
      <c r="E150" s="73" t="s">
        <v>1031</v>
      </c>
      <c r="F150" s="73" t="s">
        <v>1460</v>
      </c>
      <c r="G150" s="75"/>
      <c r="H150" s="75">
        <v>10782</v>
      </c>
      <c r="I150" s="76" t="s">
        <v>2494</v>
      </c>
      <c r="J150" s="54" t="str">
        <f t="shared" si="2"/>
        <v> </v>
      </c>
    </row>
    <row r="151" spans="1:10" ht="12.75">
      <c r="A151" s="43"/>
      <c r="B151" s="73" t="s">
        <v>848</v>
      </c>
      <c r="C151" s="73"/>
      <c r="D151" s="74">
        <v>111.5</v>
      </c>
      <c r="E151" s="73" t="s">
        <v>1031</v>
      </c>
      <c r="F151" s="73" t="s">
        <v>690</v>
      </c>
      <c r="G151" s="75"/>
      <c r="H151" s="75">
        <v>10288</v>
      </c>
      <c r="I151" s="76" t="s">
        <v>849</v>
      </c>
      <c r="J151" s="54" t="str">
        <f t="shared" si="2"/>
        <v> </v>
      </c>
    </row>
    <row r="152" spans="1:10" ht="12.75">
      <c r="A152" s="43"/>
      <c r="B152" s="73" t="s">
        <v>353</v>
      </c>
      <c r="C152" s="73"/>
      <c r="D152" s="74">
        <v>41.5</v>
      </c>
      <c r="E152" s="73" t="s">
        <v>1320</v>
      </c>
      <c r="F152" s="73" t="s">
        <v>225</v>
      </c>
      <c r="G152" s="75"/>
      <c r="H152" s="75">
        <v>10501</v>
      </c>
      <c r="I152" s="76" t="s">
        <v>354</v>
      </c>
      <c r="J152" s="54" t="str">
        <f t="shared" si="2"/>
        <v> </v>
      </c>
    </row>
    <row r="153" spans="1:10" ht="12.75">
      <c r="A153" s="43"/>
      <c r="B153" s="73" t="s">
        <v>850</v>
      </c>
      <c r="C153" s="73"/>
      <c r="D153" s="74">
        <v>57.2</v>
      </c>
      <c r="E153" s="73" t="s">
        <v>1968</v>
      </c>
      <c r="F153" s="73" t="s">
        <v>225</v>
      </c>
      <c r="G153" s="75"/>
      <c r="H153" s="75">
        <v>10194</v>
      </c>
      <c r="I153" s="76" t="s">
        <v>851</v>
      </c>
      <c r="J153" s="54" t="str">
        <f t="shared" si="2"/>
        <v> </v>
      </c>
    </row>
    <row r="154" spans="1:10" ht="12.75">
      <c r="A154" s="43"/>
      <c r="B154" s="73" t="s">
        <v>852</v>
      </c>
      <c r="C154" s="73"/>
      <c r="D154" s="74">
        <v>111.5</v>
      </c>
      <c r="E154" s="73" t="s">
        <v>1031</v>
      </c>
      <c r="F154" s="73" t="s">
        <v>225</v>
      </c>
      <c r="G154" s="75"/>
      <c r="H154" s="75">
        <v>10287</v>
      </c>
      <c r="I154" s="76" t="s">
        <v>853</v>
      </c>
      <c r="J154" s="54" t="str">
        <f t="shared" si="2"/>
        <v> </v>
      </c>
    </row>
    <row r="155" spans="1:10" ht="12.75">
      <c r="A155" s="43"/>
      <c r="B155" s="73" t="s">
        <v>2416</v>
      </c>
      <c r="C155" s="73"/>
      <c r="D155" s="74">
        <v>41.5</v>
      </c>
      <c r="E155" s="73" t="s">
        <v>1969</v>
      </c>
      <c r="F155" s="73" t="s">
        <v>225</v>
      </c>
      <c r="G155" s="75">
        <v>700</v>
      </c>
      <c r="H155" s="75">
        <v>221</v>
      </c>
      <c r="I155" s="76" t="s">
        <v>2417</v>
      </c>
      <c r="J155" s="54" t="str">
        <f t="shared" si="2"/>
        <v> </v>
      </c>
    </row>
    <row r="156" spans="1:10" ht="12.75">
      <c r="A156" s="43"/>
      <c r="B156" s="73" t="s">
        <v>2418</v>
      </c>
      <c r="C156" s="73"/>
      <c r="D156" s="74">
        <v>41.5</v>
      </c>
      <c r="E156" s="73" t="s">
        <v>1969</v>
      </c>
      <c r="F156" s="73" t="s">
        <v>1460</v>
      </c>
      <c r="G156" s="75">
        <v>700</v>
      </c>
      <c r="H156" s="75">
        <v>222</v>
      </c>
      <c r="I156" s="76" t="s">
        <v>2419</v>
      </c>
      <c r="J156" s="54" t="str">
        <f t="shared" si="2"/>
        <v> </v>
      </c>
    </row>
    <row r="157" spans="1:10" ht="12.75">
      <c r="A157" s="43"/>
      <c r="B157" s="73" t="s">
        <v>2852</v>
      </c>
      <c r="C157" s="73"/>
      <c r="D157" s="74">
        <v>71.5</v>
      </c>
      <c r="E157" s="73" t="s">
        <v>1143</v>
      </c>
      <c r="F157" s="73" t="s">
        <v>2907</v>
      </c>
      <c r="G157" s="75"/>
      <c r="H157" s="75">
        <v>10468</v>
      </c>
      <c r="I157" s="76" t="s">
        <v>2853</v>
      </c>
      <c r="J157" s="54" t="str">
        <f t="shared" si="2"/>
        <v> </v>
      </c>
    </row>
    <row r="158" spans="1:10" ht="12.75">
      <c r="A158" s="43"/>
      <c r="B158" s="73" t="s">
        <v>2278</v>
      </c>
      <c r="C158" s="73"/>
      <c r="D158" s="74">
        <v>75</v>
      </c>
      <c r="E158" s="73" t="s">
        <v>1968</v>
      </c>
      <c r="F158" s="73" t="s">
        <v>225</v>
      </c>
      <c r="G158" s="75"/>
      <c r="H158" s="75">
        <v>10836</v>
      </c>
      <c r="I158" s="76" t="s">
        <v>2279</v>
      </c>
      <c r="J158" s="54" t="str">
        <f t="shared" si="2"/>
        <v> </v>
      </c>
    </row>
    <row r="159" spans="1:10" ht="12.75">
      <c r="A159" s="43"/>
      <c r="B159" s="73" t="s">
        <v>1953</v>
      </c>
      <c r="C159" s="73"/>
      <c r="D159" s="74">
        <v>35.8</v>
      </c>
      <c r="E159" s="73" t="s">
        <v>1969</v>
      </c>
      <c r="F159" s="73" t="s">
        <v>1460</v>
      </c>
      <c r="G159" s="75">
        <v>700</v>
      </c>
      <c r="H159" s="75">
        <v>224</v>
      </c>
      <c r="I159" s="76" t="s">
        <v>1954</v>
      </c>
      <c r="J159" s="54" t="str">
        <f t="shared" si="2"/>
        <v> </v>
      </c>
    </row>
    <row r="160" spans="1:10" ht="12.75">
      <c r="A160" s="43"/>
      <c r="B160" s="73" t="s">
        <v>2495</v>
      </c>
      <c r="C160" s="73"/>
      <c r="D160" s="74">
        <v>41.5</v>
      </c>
      <c r="E160" s="73" t="s">
        <v>1969</v>
      </c>
      <c r="F160" s="73" t="s">
        <v>1460</v>
      </c>
      <c r="G160" s="75">
        <v>10</v>
      </c>
      <c r="H160" s="75">
        <v>225</v>
      </c>
      <c r="I160" s="76" t="s">
        <v>2496</v>
      </c>
      <c r="J160" s="54" t="str">
        <f t="shared" si="2"/>
        <v> </v>
      </c>
    </row>
    <row r="161" spans="1:10" ht="12.75">
      <c r="A161" s="43"/>
      <c r="B161" s="73" t="s">
        <v>2420</v>
      </c>
      <c r="C161" s="73"/>
      <c r="D161" s="74">
        <v>41.5</v>
      </c>
      <c r="E161" s="73" t="s">
        <v>1969</v>
      </c>
      <c r="F161" s="73" t="s">
        <v>1460</v>
      </c>
      <c r="G161" s="75">
        <v>10</v>
      </c>
      <c r="H161" s="75">
        <v>226</v>
      </c>
      <c r="I161" s="76" t="s">
        <v>2421</v>
      </c>
      <c r="J161" s="54" t="str">
        <f t="shared" si="2"/>
        <v> </v>
      </c>
    </row>
    <row r="162" spans="1:10" ht="12.75">
      <c r="A162" s="43"/>
      <c r="B162" s="73" t="s">
        <v>1683</v>
      </c>
      <c r="C162" s="73"/>
      <c r="D162" s="74">
        <v>35.8</v>
      </c>
      <c r="E162" s="73" t="s">
        <v>1320</v>
      </c>
      <c r="F162" s="73" t="s">
        <v>1460</v>
      </c>
      <c r="G162" s="75">
        <v>10</v>
      </c>
      <c r="H162" s="75">
        <v>227</v>
      </c>
      <c r="I162" s="76" t="s">
        <v>1618</v>
      </c>
      <c r="J162" s="54" t="str">
        <f t="shared" si="2"/>
        <v> </v>
      </c>
    </row>
    <row r="163" spans="1:10" ht="12.75">
      <c r="A163" s="43"/>
      <c r="B163" s="73" t="s">
        <v>2328</v>
      </c>
      <c r="C163" s="73"/>
      <c r="D163" s="74">
        <v>45.8</v>
      </c>
      <c r="E163" s="73" t="s">
        <v>1320</v>
      </c>
      <c r="F163" s="73" t="s">
        <v>2907</v>
      </c>
      <c r="G163" s="75">
        <v>10</v>
      </c>
      <c r="H163" s="75">
        <v>228</v>
      </c>
      <c r="I163" s="76" t="s">
        <v>2329</v>
      </c>
      <c r="J163" s="54" t="str">
        <f t="shared" si="2"/>
        <v> </v>
      </c>
    </row>
    <row r="164" spans="1:10" ht="12.75">
      <c r="A164" s="43"/>
      <c r="B164" s="73" t="s">
        <v>2303</v>
      </c>
      <c r="C164" s="73"/>
      <c r="D164" s="74">
        <v>45.8</v>
      </c>
      <c r="E164" s="73" t="s">
        <v>1143</v>
      </c>
      <c r="F164" s="73" t="s">
        <v>1460</v>
      </c>
      <c r="G164" s="75">
        <v>10</v>
      </c>
      <c r="H164" s="75">
        <v>229</v>
      </c>
      <c r="I164" s="76" t="s">
        <v>2304</v>
      </c>
      <c r="J164" s="54" t="str">
        <f t="shared" si="2"/>
        <v> </v>
      </c>
    </row>
    <row r="165" spans="1:10" ht="12.75">
      <c r="A165" s="43"/>
      <c r="B165" s="73" t="s">
        <v>2077</v>
      </c>
      <c r="C165" s="73"/>
      <c r="D165" s="74">
        <v>51.5</v>
      </c>
      <c r="E165" s="73" t="s">
        <v>1143</v>
      </c>
      <c r="F165" s="73" t="s">
        <v>2907</v>
      </c>
      <c r="G165" s="75">
        <v>10</v>
      </c>
      <c r="H165" s="75">
        <v>230</v>
      </c>
      <c r="I165" s="76" t="s">
        <v>1338</v>
      </c>
      <c r="J165" s="54" t="str">
        <f t="shared" si="2"/>
        <v> </v>
      </c>
    </row>
    <row r="166" spans="1:10" ht="12.75">
      <c r="A166" s="43"/>
      <c r="B166" s="73" t="s">
        <v>928</v>
      </c>
      <c r="C166" s="73"/>
      <c r="D166" s="74">
        <v>35.8</v>
      </c>
      <c r="E166" s="73" t="s">
        <v>1143</v>
      </c>
      <c r="F166" s="73" t="s">
        <v>1460</v>
      </c>
      <c r="G166" s="75"/>
      <c r="H166" s="75">
        <v>10098</v>
      </c>
      <c r="I166" s="76" t="s">
        <v>929</v>
      </c>
      <c r="J166" s="54" t="str">
        <f t="shared" si="2"/>
        <v> </v>
      </c>
    </row>
    <row r="167" spans="1:10" ht="12.75">
      <c r="A167" s="43"/>
      <c r="B167" s="73" t="s">
        <v>2568</v>
      </c>
      <c r="C167" s="73"/>
      <c r="D167" s="74">
        <v>214.5</v>
      </c>
      <c r="E167" s="73" t="s">
        <v>1968</v>
      </c>
      <c r="F167" s="73" t="s">
        <v>1460</v>
      </c>
      <c r="G167" s="75"/>
      <c r="H167" s="75">
        <v>10284</v>
      </c>
      <c r="I167" s="76" t="s">
        <v>2569</v>
      </c>
      <c r="J167" s="54" t="str">
        <f t="shared" si="2"/>
        <v> </v>
      </c>
    </row>
    <row r="168" spans="1:10" ht="12.75">
      <c r="A168" s="43"/>
      <c r="B168" s="73" t="s">
        <v>2738</v>
      </c>
      <c r="C168" s="73"/>
      <c r="D168" s="74">
        <v>41.5</v>
      </c>
      <c r="E168" s="73" t="s">
        <v>1969</v>
      </c>
      <c r="F168" s="73" t="s">
        <v>1460</v>
      </c>
      <c r="G168" s="75">
        <v>10</v>
      </c>
      <c r="H168" s="75">
        <v>232</v>
      </c>
      <c r="I168" s="76" t="s">
        <v>2739</v>
      </c>
      <c r="J168" s="54" t="str">
        <f t="shared" si="2"/>
        <v> </v>
      </c>
    </row>
    <row r="169" spans="1:10" ht="12.75">
      <c r="A169" s="43"/>
      <c r="B169" s="73" t="s">
        <v>2570</v>
      </c>
      <c r="C169" s="73"/>
      <c r="D169" s="74">
        <v>57.2</v>
      </c>
      <c r="E169" s="73" t="s">
        <v>1968</v>
      </c>
      <c r="F169" s="73" t="s">
        <v>225</v>
      </c>
      <c r="G169" s="75"/>
      <c r="H169" s="75">
        <v>10195</v>
      </c>
      <c r="I169" s="76" t="s">
        <v>2571</v>
      </c>
      <c r="J169" s="54" t="str">
        <f t="shared" si="2"/>
        <v> </v>
      </c>
    </row>
    <row r="170" spans="1:10" ht="12.75">
      <c r="A170" s="43"/>
      <c r="B170" s="73" t="s">
        <v>1615</v>
      </c>
      <c r="C170" s="73"/>
      <c r="D170" s="74">
        <v>41.5</v>
      </c>
      <c r="E170" s="73" t="s">
        <v>1969</v>
      </c>
      <c r="F170" s="73" t="s">
        <v>2907</v>
      </c>
      <c r="G170" s="75">
        <v>10</v>
      </c>
      <c r="H170" s="75">
        <v>234</v>
      </c>
      <c r="I170" s="76" t="s">
        <v>1616</v>
      </c>
      <c r="J170" s="54" t="str">
        <f t="shared" si="2"/>
        <v> </v>
      </c>
    </row>
    <row r="171" spans="1:10" ht="12.75">
      <c r="A171" s="43"/>
      <c r="B171" s="73" t="s">
        <v>256</v>
      </c>
      <c r="C171" s="73"/>
      <c r="D171" s="74">
        <v>35.8</v>
      </c>
      <c r="E171" s="73" t="s">
        <v>1969</v>
      </c>
      <c r="F171" s="73" t="s">
        <v>1460</v>
      </c>
      <c r="G171" s="75"/>
      <c r="H171" s="75">
        <v>10293</v>
      </c>
      <c r="I171" s="76" t="s">
        <v>257</v>
      </c>
      <c r="J171" s="54" t="str">
        <f t="shared" si="2"/>
        <v> </v>
      </c>
    </row>
    <row r="172" spans="1:10" ht="12.75">
      <c r="A172" s="43"/>
      <c r="B172" s="73" t="s">
        <v>2227</v>
      </c>
      <c r="C172" s="73"/>
      <c r="D172" s="74">
        <v>35.8</v>
      </c>
      <c r="E172" s="73" t="s">
        <v>1969</v>
      </c>
      <c r="F172" s="73" t="s">
        <v>2907</v>
      </c>
      <c r="G172" s="75">
        <v>700</v>
      </c>
      <c r="H172" s="75">
        <v>6596</v>
      </c>
      <c r="I172" s="76" t="s">
        <v>2228</v>
      </c>
      <c r="J172" s="54" t="str">
        <f t="shared" si="2"/>
        <v> </v>
      </c>
    </row>
    <row r="173" spans="1:10" ht="12.75">
      <c r="A173" s="43"/>
      <c r="B173" s="73" t="s">
        <v>2572</v>
      </c>
      <c r="C173" s="73"/>
      <c r="D173" s="74">
        <v>71.5</v>
      </c>
      <c r="E173" s="73" t="s">
        <v>1143</v>
      </c>
      <c r="F173" s="73" t="s">
        <v>2907</v>
      </c>
      <c r="G173" s="75">
        <v>700</v>
      </c>
      <c r="H173" s="75">
        <v>9031</v>
      </c>
      <c r="I173" s="76" t="s">
        <v>2573</v>
      </c>
      <c r="J173" s="54" t="str">
        <f t="shared" si="2"/>
        <v> </v>
      </c>
    </row>
    <row r="174" spans="1:10" ht="12.75">
      <c r="A174" s="43"/>
      <c r="B174" s="73" t="s">
        <v>2229</v>
      </c>
      <c r="C174" s="73"/>
      <c r="D174" s="74">
        <v>35.8</v>
      </c>
      <c r="E174" s="73" t="s">
        <v>1320</v>
      </c>
      <c r="F174" s="73" t="s">
        <v>2907</v>
      </c>
      <c r="G174" s="75">
        <v>10</v>
      </c>
      <c r="H174" s="75">
        <v>235</v>
      </c>
      <c r="I174" s="76" t="s">
        <v>2230</v>
      </c>
      <c r="J174" s="54" t="str">
        <f t="shared" si="2"/>
        <v> </v>
      </c>
    </row>
    <row r="175" spans="1:10" ht="12.75">
      <c r="A175" s="43"/>
      <c r="B175" s="73" t="s">
        <v>2691</v>
      </c>
      <c r="C175" s="73"/>
      <c r="D175" s="74">
        <v>51.5</v>
      </c>
      <c r="E175" s="73" t="s">
        <v>1143</v>
      </c>
      <c r="F175" s="73" t="s">
        <v>225</v>
      </c>
      <c r="G175" s="75">
        <v>10</v>
      </c>
      <c r="H175" s="75">
        <v>236</v>
      </c>
      <c r="I175" s="76" t="s">
        <v>2692</v>
      </c>
      <c r="J175" s="54" t="str">
        <f t="shared" si="2"/>
        <v> </v>
      </c>
    </row>
    <row r="176" spans="1:10" ht="12.75">
      <c r="A176" s="43"/>
      <c r="B176" s="73" t="s">
        <v>1287</v>
      </c>
      <c r="C176" s="73"/>
      <c r="D176" s="74">
        <v>35.8</v>
      </c>
      <c r="E176" s="73" t="s">
        <v>1969</v>
      </c>
      <c r="F176" s="73" t="s">
        <v>225</v>
      </c>
      <c r="G176" s="75">
        <v>10</v>
      </c>
      <c r="H176" s="75">
        <v>237</v>
      </c>
      <c r="I176" s="76" t="s">
        <v>1288</v>
      </c>
      <c r="J176" s="54" t="str">
        <f t="shared" si="2"/>
        <v> </v>
      </c>
    </row>
    <row r="177" spans="1:10" ht="12.75">
      <c r="A177" s="43"/>
      <c r="B177" s="73" t="s">
        <v>2574</v>
      </c>
      <c r="C177" s="73"/>
      <c r="D177" s="74">
        <v>61.5</v>
      </c>
      <c r="E177" s="73" t="s">
        <v>1968</v>
      </c>
      <c r="F177" s="73" t="s">
        <v>1460</v>
      </c>
      <c r="G177" s="75">
        <v>10</v>
      </c>
      <c r="H177" s="75">
        <v>239</v>
      </c>
      <c r="I177" s="76" t="s">
        <v>2575</v>
      </c>
      <c r="J177" s="54" t="str">
        <f t="shared" si="2"/>
        <v> </v>
      </c>
    </row>
    <row r="178" spans="1:10" ht="12.75">
      <c r="A178" s="43"/>
      <c r="B178" s="73" t="s">
        <v>365</v>
      </c>
      <c r="C178" s="73"/>
      <c r="D178" s="74">
        <v>41.5</v>
      </c>
      <c r="E178" s="73" t="s">
        <v>1143</v>
      </c>
      <c r="F178" s="73" t="s">
        <v>2907</v>
      </c>
      <c r="G178" s="75">
        <v>10</v>
      </c>
      <c r="H178" s="75">
        <v>240</v>
      </c>
      <c r="I178" s="76" t="s">
        <v>366</v>
      </c>
      <c r="J178" s="54" t="str">
        <f t="shared" si="2"/>
        <v> </v>
      </c>
    </row>
    <row r="179" spans="1:10" ht="12.75">
      <c r="A179" s="43"/>
      <c r="B179" s="73" t="s">
        <v>367</v>
      </c>
      <c r="C179" s="73"/>
      <c r="D179" s="74">
        <v>57.2</v>
      </c>
      <c r="E179" s="73" t="s">
        <v>1968</v>
      </c>
      <c r="F179" s="73" t="s">
        <v>225</v>
      </c>
      <c r="G179" s="75">
        <v>700</v>
      </c>
      <c r="H179" s="75">
        <v>10101</v>
      </c>
      <c r="I179" s="76" t="s">
        <v>368</v>
      </c>
      <c r="J179" s="54" t="str">
        <f t="shared" si="2"/>
        <v> </v>
      </c>
    </row>
    <row r="180" spans="1:10" ht="12.75">
      <c r="A180" s="43"/>
      <c r="B180" s="73" t="s">
        <v>958</v>
      </c>
      <c r="C180" s="73"/>
      <c r="D180" s="74">
        <v>41.5</v>
      </c>
      <c r="E180" s="73" t="s">
        <v>1969</v>
      </c>
      <c r="F180" s="73" t="s">
        <v>1460</v>
      </c>
      <c r="G180" s="75"/>
      <c r="H180" s="75">
        <v>10526</v>
      </c>
      <c r="I180" s="76" t="s">
        <v>959</v>
      </c>
      <c r="J180" s="54" t="str">
        <f t="shared" si="2"/>
        <v> </v>
      </c>
    </row>
    <row r="181" spans="2:10" ht="12.75">
      <c r="B181" s="73" t="s">
        <v>1763</v>
      </c>
      <c r="C181" s="73"/>
      <c r="D181" s="74">
        <v>51.5</v>
      </c>
      <c r="E181" s="73" t="s">
        <v>1143</v>
      </c>
      <c r="F181" s="73" t="s">
        <v>2907</v>
      </c>
      <c r="G181" s="75">
        <v>10</v>
      </c>
      <c r="H181" s="75">
        <v>241</v>
      </c>
      <c r="I181" s="76" t="s">
        <v>1762</v>
      </c>
      <c r="J181" s="54" t="str">
        <f t="shared" si="2"/>
        <v> </v>
      </c>
    </row>
    <row r="182" spans="2:10" ht="12.75">
      <c r="B182" s="73" t="s">
        <v>2330</v>
      </c>
      <c r="C182" s="73"/>
      <c r="D182" s="74">
        <v>35.8</v>
      </c>
      <c r="E182" s="73" t="s">
        <v>1969</v>
      </c>
      <c r="F182" s="73" t="s">
        <v>2907</v>
      </c>
      <c r="G182" s="75">
        <v>10</v>
      </c>
      <c r="H182" s="75">
        <v>242</v>
      </c>
      <c r="I182" s="76" t="s">
        <v>2331</v>
      </c>
      <c r="J182" s="54" t="str">
        <f t="shared" si="2"/>
        <v> </v>
      </c>
    </row>
    <row r="183" spans="2:10" ht="12.75">
      <c r="B183" s="73" t="s">
        <v>2854</v>
      </c>
      <c r="C183" s="73"/>
      <c r="D183" s="74">
        <v>91.5</v>
      </c>
      <c r="E183" s="73" t="s">
        <v>1031</v>
      </c>
      <c r="F183" s="73" t="s">
        <v>690</v>
      </c>
      <c r="G183" s="75"/>
      <c r="H183" s="75">
        <v>10609</v>
      </c>
      <c r="I183" s="76" t="s">
        <v>2855</v>
      </c>
      <c r="J183" s="54" t="str">
        <f t="shared" si="2"/>
        <v> </v>
      </c>
    </row>
    <row r="184" spans="2:10" ht="12.75">
      <c r="B184" s="73" t="s">
        <v>2661</v>
      </c>
      <c r="C184" s="73"/>
      <c r="D184" s="74">
        <v>35</v>
      </c>
      <c r="E184" s="73" t="s">
        <v>1143</v>
      </c>
      <c r="F184" s="73" t="s">
        <v>225</v>
      </c>
      <c r="G184" s="75">
        <v>10</v>
      </c>
      <c r="H184" s="75">
        <v>244</v>
      </c>
      <c r="I184" s="76" t="s">
        <v>2662</v>
      </c>
      <c r="J184" s="54" t="str">
        <f t="shared" si="2"/>
        <v> </v>
      </c>
    </row>
    <row r="185" spans="2:10" ht="12.75">
      <c r="B185" s="73" t="s">
        <v>920</v>
      </c>
      <c r="C185" s="73"/>
      <c r="D185" s="74">
        <v>101.5</v>
      </c>
      <c r="E185" s="73" t="s">
        <v>1968</v>
      </c>
      <c r="F185" s="73" t="s">
        <v>2907</v>
      </c>
      <c r="G185" s="75"/>
      <c r="H185" s="75">
        <v>10463</v>
      </c>
      <c r="I185" s="76" t="s">
        <v>921</v>
      </c>
      <c r="J185" s="54" t="str">
        <f t="shared" si="2"/>
        <v> </v>
      </c>
    </row>
    <row r="186" spans="2:10" ht="12.75">
      <c r="B186" s="73" t="s">
        <v>2078</v>
      </c>
      <c r="C186" s="73"/>
      <c r="D186" s="74">
        <v>35.8</v>
      </c>
      <c r="E186" s="73" t="s">
        <v>1969</v>
      </c>
      <c r="F186" s="73" t="s">
        <v>2907</v>
      </c>
      <c r="G186" s="75">
        <v>10</v>
      </c>
      <c r="H186" s="75">
        <v>246</v>
      </c>
      <c r="I186" s="76" t="s">
        <v>2079</v>
      </c>
      <c r="J186" s="54" t="str">
        <f t="shared" si="2"/>
        <v> </v>
      </c>
    </row>
    <row r="187" spans="2:10" ht="12.75">
      <c r="B187" s="73" t="s">
        <v>922</v>
      </c>
      <c r="C187" s="73"/>
      <c r="D187" s="74">
        <v>51.5</v>
      </c>
      <c r="E187" s="73" t="s">
        <v>1969</v>
      </c>
      <c r="F187" s="73" t="s">
        <v>2907</v>
      </c>
      <c r="G187" s="75">
        <v>10</v>
      </c>
      <c r="H187" s="75">
        <v>247</v>
      </c>
      <c r="I187" s="76" t="s">
        <v>923</v>
      </c>
      <c r="J187" s="54" t="str">
        <f t="shared" si="2"/>
        <v> </v>
      </c>
    </row>
    <row r="188" spans="2:10" ht="12.75">
      <c r="B188" s="73" t="s">
        <v>548</v>
      </c>
      <c r="C188" s="73"/>
      <c r="D188" s="74">
        <v>45.8</v>
      </c>
      <c r="E188" s="73" t="s">
        <v>1320</v>
      </c>
      <c r="F188" s="73" t="s">
        <v>225</v>
      </c>
      <c r="G188" s="75">
        <v>0</v>
      </c>
      <c r="H188" s="75">
        <v>248</v>
      </c>
      <c r="I188" s="76" t="s">
        <v>549</v>
      </c>
      <c r="J188" s="54" t="str">
        <f t="shared" si="2"/>
        <v> </v>
      </c>
    </row>
    <row r="189" spans="2:10" ht="12.75">
      <c r="B189" s="73" t="s">
        <v>878</v>
      </c>
      <c r="C189" s="73"/>
      <c r="D189" s="74">
        <v>83</v>
      </c>
      <c r="E189" s="73" t="s">
        <v>1320</v>
      </c>
      <c r="F189" s="73" t="s">
        <v>1460</v>
      </c>
      <c r="G189" s="75"/>
      <c r="H189" s="75">
        <v>10659</v>
      </c>
      <c r="I189" s="76" t="s">
        <v>879</v>
      </c>
      <c r="J189" s="54" t="str">
        <f t="shared" si="2"/>
        <v> </v>
      </c>
    </row>
    <row r="190" spans="2:10" ht="12.75">
      <c r="B190" s="73" t="s">
        <v>2080</v>
      </c>
      <c r="C190" s="73"/>
      <c r="D190" s="74">
        <v>45.8</v>
      </c>
      <c r="E190" s="73" t="s">
        <v>1969</v>
      </c>
      <c r="F190" s="73" t="s">
        <v>2907</v>
      </c>
      <c r="G190" s="75">
        <v>10</v>
      </c>
      <c r="H190" s="75">
        <v>249</v>
      </c>
      <c r="I190" s="76" t="s">
        <v>2081</v>
      </c>
      <c r="J190" s="54" t="str">
        <f t="shared" si="2"/>
        <v> </v>
      </c>
    </row>
    <row r="191" spans="2:10" ht="12.75">
      <c r="B191" s="73" t="s">
        <v>2693</v>
      </c>
      <c r="C191" s="73"/>
      <c r="D191" s="74">
        <v>45.8</v>
      </c>
      <c r="E191" s="73" t="s">
        <v>1320</v>
      </c>
      <c r="F191" s="73" t="s">
        <v>1460</v>
      </c>
      <c r="G191" s="75"/>
      <c r="H191" s="75">
        <v>10502</v>
      </c>
      <c r="I191" s="76" t="s">
        <v>2694</v>
      </c>
      <c r="J191" s="54" t="str">
        <f t="shared" si="2"/>
        <v> </v>
      </c>
    </row>
    <row r="192" spans="2:10" ht="12.75">
      <c r="B192" s="73" t="s">
        <v>2740</v>
      </c>
      <c r="C192" s="73"/>
      <c r="D192" s="74">
        <v>51.5</v>
      </c>
      <c r="E192" s="73" t="s">
        <v>1968</v>
      </c>
      <c r="F192" s="73" t="s">
        <v>1460</v>
      </c>
      <c r="G192" s="75"/>
      <c r="H192" s="75">
        <v>10298</v>
      </c>
      <c r="I192" s="76" t="s">
        <v>2741</v>
      </c>
      <c r="J192" s="54" t="str">
        <f t="shared" si="2"/>
        <v> </v>
      </c>
    </row>
    <row r="193" spans="2:10" ht="12.75">
      <c r="B193" s="73" t="s">
        <v>2576</v>
      </c>
      <c r="C193" s="73"/>
      <c r="D193" s="74">
        <v>41.5</v>
      </c>
      <c r="E193" s="73" t="s">
        <v>1969</v>
      </c>
      <c r="F193" s="73" t="s">
        <v>225</v>
      </c>
      <c r="G193" s="75">
        <v>700</v>
      </c>
      <c r="H193" s="75">
        <v>5233</v>
      </c>
      <c r="I193" s="76" t="s">
        <v>2577</v>
      </c>
      <c r="J193" s="54" t="str">
        <f t="shared" si="2"/>
        <v> </v>
      </c>
    </row>
    <row r="194" spans="2:10" ht="12.75">
      <c r="B194" s="73" t="s">
        <v>2231</v>
      </c>
      <c r="C194" s="73"/>
      <c r="D194" s="74">
        <v>51.5</v>
      </c>
      <c r="E194" s="73" t="s">
        <v>1969</v>
      </c>
      <c r="F194" s="73" t="s">
        <v>2907</v>
      </c>
      <c r="G194" s="75"/>
      <c r="H194" s="75">
        <v>10840</v>
      </c>
      <c r="I194" s="76" t="s">
        <v>2232</v>
      </c>
      <c r="J194" s="54" t="str">
        <f t="shared" si="2"/>
        <v> </v>
      </c>
    </row>
    <row r="195" spans="2:10" ht="12.75">
      <c r="B195" s="73" t="s">
        <v>884</v>
      </c>
      <c r="C195" s="73"/>
      <c r="D195" s="74">
        <v>35.8</v>
      </c>
      <c r="E195" s="73" t="s">
        <v>1969</v>
      </c>
      <c r="F195" s="73" t="s">
        <v>690</v>
      </c>
      <c r="G195" s="75">
        <v>10</v>
      </c>
      <c r="H195" s="75">
        <v>252</v>
      </c>
      <c r="I195" s="76" t="s">
        <v>885</v>
      </c>
      <c r="J195" s="54" t="str">
        <f t="shared" si="2"/>
        <v> </v>
      </c>
    </row>
    <row r="196" spans="2:10" ht="12.75">
      <c r="B196" s="73" t="s">
        <v>2422</v>
      </c>
      <c r="C196" s="73"/>
      <c r="D196" s="74">
        <v>45.8</v>
      </c>
      <c r="E196" s="73" t="s">
        <v>1969</v>
      </c>
      <c r="F196" s="73" t="s">
        <v>2907</v>
      </c>
      <c r="G196" s="75"/>
      <c r="H196" s="75">
        <v>10838</v>
      </c>
      <c r="I196" s="76" t="s">
        <v>2423</v>
      </c>
      <c r="J196" s="54" t="str">
        <f t="shared" si="2"/>
        <v> </v>
      </c>
    </row>
    <row r="197" spans="2:10" ht="12.75">
      <c r="B197" s="73" t="s">
        <v>977</v>
      </c>
      <c r="C197" s="73"/>
      <c r="D197" s="74">
        <v>45.8</v>
      </c>
      <c r="E197" s="73" t="s">
        <v>1320</v>
      </c>
      <c r="F197" s="73" t="s">
        <v>2907</v>
      </c>
      <c r="G197" s="75"/>
      <c r="H197" s="75">
        <v>10503</v>
      </c>
      <c r="I197" s="76" t="s">
        <v>978</v>
      </c>
      <c r="J197" s="54" t="str">
        <f t="shared" si="2"/>
        <v> </v>
      </c>
    </row>
    <row r="198" spans="2:10" ht="12.75">
      <c r="B198" s="73" t="s">
        <v>989</v>
      </c>
      <c r="C198" s="73"/>
      <c r="D198" s="74">
        <v>35</v>
      </c>
      <c r="E198" s="73" t="s">
        <v>1969</v>
      </c>
      <c r="F198" s="73" t="s">
        <v>690</v>
      </c>
      <c r="G198" s="75"/>
      <c r="H198" s="75">
        <v>10839</v>
      </c>
      <c r="I198" s="76" t="s">
        <v>866</v>
      </c>
      <c r="J198" s="54" t="str">
        <f t="shared" si="2"/>
        <v> </v>
      </c>
    </row>
    <row r="199" spans="2:10" ht="12.75">
      <c r="B199" s="73" t="s">
        <v>918</v>
      </c>
      <c r="C199" s="73"/>
      <c r="D199" s="74">
        <v>35.8</v>
      </c>
      <c r="E199" s="73" t="s">
        <v>1969</v>
      </c>
      <c r="F199" s="73" t="s">
        <v>225</v>
      </c>
      <c r="G199" s="75">
        <v>10</v>
      </c>
      <c r="H199" s="75">
        <v>255</v>
      </c>
      <c r="I199" s="76" t="s">
        <v>919</v>
      </c>
      <c r="J199" s="54" t="str">
        <f t="shared" si="2"/>
        <v> </v>
      </c>
    </row>
    <row r="200" spans="2:10" ht="12.75">
      <c r="B200" s="73" t="s">
        <v>2332</v>
      </c>
      <c r="C200" s="73"/>
      <c r="D200" s="74">
        <v>45.8</v>
      </c>
      <c r="E200" s="73" t="s">
        <v>1143</v>
      </c>
      <c r="F200" s="73" t="s">
        <v>2907</v>
      </c>
      <c r="G200" s="75">
        <v>700</v>
      </c>
      <c r="H200" s="75">
        <v>5234</v>
      </c>
      <c r="I200" s="76" t="s">
        <v>2333</v>
      </c>
      <c r="J200" s="54" t="str">
        <f t="shared" si="2"/>
        <v> </v>
      </c>
    </row>
    <row r="201" spans="2:10" ht="12.75">
      <c r="B201" s="73" t="s">
        <v>2553</v>
      </c>
      <c r="C201" s="73"/>
      <c r="D201" s="74">
        <v>35.8</v>
      </c>
      <c r="E201" s="73" t="s">
        <v>1969</v>
      </c>
      <c r="F201" s="73" t="s">
        <v>1460</v>
      </c>
      <c r="G201" s="75">
        <v>700</v>
      </c>
      <c r="H201" s="75">
        <v>5235</v>
      </c>
      <c r="I201" s="76" t="s">
        <v>397</v>
      </c>
      <c r="J201" s="54" t="str">
        <f aca="true" t="shared" si="3" ref="J201:J264">IF(C201&gt;0,C201*D201," ")</f>
        <v> </v>
      </c>
    </row>
    <row r="202" spans="2:10" ht="12.75">
      <c r="B202" s="73" t="s">
        <v>2856</v>
      </c>
      <c r="C202" s="73"/>
      <c r="D202" s="74">
        <v>36</v>
      </c>
      <c r="E202" s="73" t="s">
        <v>1969</v>
      </c>
      <c r="F202" s="73" t="s">
        <v>1460</v>
      </c>
      <c r="G202" s="75">
        <v>10</v>
      </c>
      <c r="H202" s="75">
        <v>256</v>
      </c>
      <c r="I202" s="76" t="s">
        <v>2857</v>
      </c>
      <c r="J202" s="54" t="str">
        <f t="shared" si="3"/>
        <v> </v>
      </c>
    </row>
    <row r="203" spans="2:10" ht="12.75">
      <c r="B203" s="73" t="s">
        <v>604</v>
      </c>
      <c r="C203" s="73"/>
      <c r="D203" s="74">
        <v>91.5</v>
      </c>
      <c r="E203" s="73" t="s">
        <v>1143</v>
      </c>
      <c r="F203" s="73" t="s">
        <v>2907</v>
      </c>
      <c r="G203" s="75"/>
      <c r="H203" s="75">
        <v>11428</v>
      </c>
      <c r="I203" s="76" t="s">
        <v>605</v>
      </c>
      <c r="J203" s="54" t="str">
        <f t="shared" si="3"/>
        <v> </v>
      </c>
    </row>
    <row r="204" spans="2:10" ht="12.75">
      <c r="B204" s="73" t="s">
        <v>924</v>
      </c>
      <c r="C204" s="73"/>
      <c r="D204" s="74">
        <v>35.2</v>
      </c>
      <c r="E204" s="73" t="s">
        <v>1143</v>
      </c>
      <c r="F204" s="73" t="s">
        <v>225</v>
      </c>
      <c r="G204" s="75"/>
      <c r="H204" s="75">
        <v>10097</v>
      </c>
      <c r="I204" s="76" t="s">
        <v>925</v>
      </c>
      <c r="J204" s="54" t="str">
        <f t="shared" si="3"/>
        <v> </v>
      </c>
    </row>
    <row r="205" spans="2:10" ht="12.75">
      <c r="B205" s="73" t="s">
        <v>606</v>
      </c>
      <c r="C205" s="73"/>
      <c r="D205" s="74">
        <v>41.5</v>
      </c>
      <c r="E205" s="73" t="s">
        <v>1969</v>
      </c>
      <c r="F205" s="73" t="s">
        <v>2907</v>
      </c>
      <c r="G205" s="75">
        <v>10</v>
      </c>
      <c r="H205" s="75">
        <v>258</v>
      </c>
      <c r="I205" s="76" t="s">
        <v>607</v>
      </c>
      <c r="J205" s="54" t="str">
        <f t="shared" si="3"/>
        <v> </v>
      </c>
    </row>
    <row r="206" spans="2:10" ht="12.75">
      <c r="B206" s="73" t="s">
        <v>1761</v>
      </c>
      <c r="C206" s="73"/>
      <c r="D206" s="74">
        <v>51.5</v>
      </c>
      <c r="E206" s="73" t="s">
        <v>1320</v>
      </c>
      <c r="F206" s="73" t="s">
        <v>2907</v>
      </c>
      <c r="G206" s="75"/>
      <c r="H206" s="75">
        <v>10099</v>
      </c>
      <c r="I206" s="76" t="s">
        <v>1760</v>
      </c>
      <c r="J206" s="54" t="str">
        <f t="shared" si="3"/>
        <v> </v>
      </c>
    </row>
    <row r="207" spans="2:10" ht="12.75">
      <c r="B207" s="73" t="s">
        <v>1438</v>
      </c>
      <c r="C207" s="73"/>
      <c r="D207" s="74">
        <v>41.5</v>
      </c>
      <c r="E207" s="73" t="s">
        <v>1143</v>
      </c>
      <c r="F207" s="73" t="s">
        <v>2907</v>
      </c>
      <c r="G207" s="75">
        <v>10</v>
      </c>
      <c r="H207" s="75">
        <v>260</v>
      </c>
      <c r="I207" s="76" t="s">
        <v>1437</v>
      </c>
      <c r="J207" s="54" t="str">
        <f t="shared" si="3"/>
        <v> </v>
      </c>
    </row>
    <row r="208" spans="2:10" ht="12.75">
      <c r="B208" s="73" t="s">
        <v>608</v>
      </c>
      <c r="C208" s="73"/>
      <c r="D208" s="74">
        <v>91.5</v>
      </c>
      <c r="E208" s="73" t="s">
        <v>1143</v>
      </c>
      <c r="F208" s="73" t="s">
        <v>2907</v>
      </c>
      <c r="G208" s="75"/>
      <c r="H208" s="75">
        <v>11320</v>
      </c>
      <c r="I208" s="76" t="s">
        <v>609</v>
      </c>
      <c r="J208" s="54" t="str">
        <f t="shared" si="3"/>
        <v> </v>
      </c>
    </row>
    <row r="209" spans="2:10" ht="12.75">
      <c r="B209" s="73" t="s">
        <v>2858</v>
      </c>
      <c r="C209" s="73"/>
      <c r="D209" s="74">
        <v>41.5</v>
      </c>
      <c r="E209" s="73" t="s">
        <v>1143</v>
      </c>
      <c r="F209" s="73" t="s">
        <v>1460</v>
      </c>
      <c r="G209" s="75">
        <v>10</v>
      </c>
      <c r="H209" s="75">
        <v>264</v>
      </c>
      <c r="I209" s="76" t="s">
        <v>2859</v>
      </c>
      <c r="J209" s="54" t="str">
        <f t="shared" si="3"/>
        <v> </v>
      </c>
    </row>
    <row r="210" spans="2:10" ht="12.75">
      <c r="B210" s="73" t="s">
        <v>2334</v>
      </c>
      <c r="C210" s="73"/>
      <c r="D210" s="74">
        <v>45.8</v>
      </c>
      <c r="E210" s="73" t="s">
        <v>1041</v>
      </c>
      <c r="F210" s="73" t="s">
        <v>2907</v>
      </c>
      <c r="G210" s="75">
        <v>500</v>
      </c>
      <c r="H210" s="75">
        <v>6595</v>
      </c>
      <c r="I210" s="76" t="s">
        <v>2335</v>
      </c>
      <c r="J210" s="54" t="str">
        <f t="shared" si="3"/>
        <v> </v>
      </c>
    </row>
    <row r="211" spans="2:10" ht="12.75">
      <c r="B211" s="73" t="s">
        <v>948</v>
      </c>
      <c r="C211" s="73"/>
      <c r="D211" s="74">
        <v>40</v>
      </c>
      <c r="E211" s="73" t="s">
        <v>1041</v>
      </c>
      <c r="F211" s="73" t="s">
        <v>690</v>
      </c>
      <c r="G211" s="75">
        <v>10</v>
      </c>
      <c r="H211" s="75">
        <v>267</v>
      </c>
      <c r="I211" s="76" t="s">
        <v>949</v>
      </c>
      <c r="J211" s="54" t="str">
        <f t="shared" si="3"/>
        <v> </v>
      </c>
    </row>
    <row r="212" spans="2:10" ht="12.75">
      <c r="B212" s="73" t="s">
        <v>2233</v>
      </c>
      <c r="C212" s="73"/>
      <c r="D212" s="74">
        <v>87.2</v>
      </c>
      <c r="E212" s="73" t="s">
        <v>1031</v>
      </c>
      <c r="F212" s="73" t="s">
        <v>225</v>
      </c>
      <c r="G212" s="75"/>
      <c r="H212" s="75">
        <v>10959</v>
      </c>
      <c r="I212" s="76" t="s">
        <v>2234</v>
      </c>
      <c r="J212" s="54" t="str">
        <f t="shared" si="3"/>
        <v> </v>
      </c>
    </row>
    <row r="213" spans="2:10" ht="12.75">
      <c r="B213" s="73" t="s">
        <v>2578</v>
      </c>
      <c r="C213" s="73"/>
      <c r="D213" s="74">
        <v>51.5</v>
      </c>
      <c r="E213" s="73" t="s">
        <v>1327</v>
      </c>
      <c r="F213" s="73" t="s">
        <v>1460</v>
      </c>
      <c r="G213" s="75">
        <v>10</v>
      </c>
      <c r="H213" s="75">
        <v>270</v>
      </c>
      <c r="I213" s="76" t="s">
        <v>2579</v>
      </c>
      <c r="J213" s="54" t="str">
        <f t="shared" si="3"/>
        <v> </v>
      </c>
    </row>
    <row r="214" spans="2:10" ht="12.75">
      <c r="B214" s="73" t="s">
        <v>288</v>
      </c>
      <c r="C214" s="73"/>
      <c r="D214" s="74">
        <v>87.2</v>
      </c>
      <c r="E214" s="73" t="s">
        <v>1031</v>
      </c>
      <c r="F214" s="73" t="s">
        <v>225</v>
      </c>
      <c r="G214" s="75"/>
      <c r="H214" s="75">
        <v>10986</v>
      </c>
      <c r="I214" s="76" t="s">
        <v>289</v>
      </c>
      <c r="J214" s="54" t="str">
        <f t="shared" si="3"/>
        <v> </v>
      </c>
    </row>
    <row r="215" spans="2:10" ht="12.75">
      <c r="B215" s="73" t="s">
        <v>537</v>
      </c>
      <c r="C215" s="73"/>
      <c r="D215" s="74">
        <v>45.8</v>
      </c>
      <c r="E215" s="73" t="s">
        <v>1031</v>
      </c>
      <c r="F215" s="73" t="s">
        <v>2907</v>
      </c>
      <c r="G215" s="75">
        <v>10</v>
      </c>
      <c r="H215" s="75">
        <v>2123</v>
      </c>
      <c r="I215" s="76" t="s">
        <v>538</v>
      </c>
      <c r="J215" s="54" t="str">
        <f t="shared" si="3"/>
        <v> </v>
      </c>
    </row>
    <row r="216" spans="2:10" ht="12.75">
      <c r="B216" s="73" t="s">
        <v>2580</v>
      </c>
      <c r="C216" s="73"/>
      <c r="D216" s="74">
        <v>57.2</v>
      </c>
      <c r="E216" s="73" t="s">
        <v>1031</v>
      </c>
      <c r="F216" s="73" t="s">
        <v>225</v>
      </c>
      <c r="G216" s="75"/>
      <c r="H216" s="75">
        <v>10773</v>
      </c>
      <c r="I216" s="76" t="s">
        <v>2581</v>
      </c>
      <c r="J216" s="54" t="str">
        <f t="shared" si="3"/>
        <v> </v>
      </c>
    </row>
    <row r="217" spans="2:10" ht="12.75">
      <c r="B217" s="73" t="s">
        <v>2742</v>
      </c>
      <c r="C217" s="73"/>
      <c r="D217" s="74">
        <v>45.8</v>
      </c>
      <c r="E217" s="73" t="s">
        <v>1327</v>
      </c>
      <c r="F217" s="73" t="s">
        <v>1460</v>
      </c>
      <c r="G217" s="75">
        <v>10</v>
      </c>
      <c r="H217" s="75">
        <v>272</v>
      </c>
      <c r="I217" s="76" t="s">
        <v>2743</v>
      </c>
      <c r="J217" s="54" t="str">
        <f t="shared" si="3"/>
        <v> </v>
      </c>
    </row>
    <row r="218" spans="2:10" ht="12.75">
      <c r="B218" s="73" t="s">
        <v>389</v>
      </c>
      <c r="C218" s="73"/>
      <c r="D218" s="74">
        <v>51.5</v>
      </c>
      <c r="E218" s="73" t="s">
        <v>1031</v>
      </c>
      <c r="F218" s="73" t="s">
        <v>2907</v>
      </c>
      <c r="G218" s="75">
        <v>10</v>
      </c>
      <c r="H218" s="75">
        <v>273</v>
      </c>
      <c r="I218" s="76" t="s">
        <v>265</v>
      </c>
      <c r="J218" s="54" t="str">
        <f t="shared" si="3"/>
        <v> </v>
      </c>
    </row>
    <row r="219" spans="2:10" ht="12.75">
      <c r="B219" s="73" t="s">
        <v>2497</v>
      </c>
      <c r="C219" s="73"/>
      <c r="D219" s="74">
        <v>51.5</v>
      </c>
      <c r="E219" s="73" t="s">
        <v>1041</v>
      </c>
      <c r="F219" s="73" t="s">
        <v>225</v>
      </c>
      <c r="G219" s="75"/>
      <c r="H219" s="75">
        <v>11075</v>
      </c>
      <c r="I219" s="76" t="s">
        <v>2498</v>
      </c>
      <c r="J219" s="54" t="str">
        <f t="shared" si="3"/>
        <v> </v>
      </c>
    </row>
    <row r="220" spans="2:10" ht="12.75">
      <c r="B220" s="73" t="s">
        <v>610</v>
      </c>
      <c r="C220" s="73"/>
      <c r="D220" s="74">
        <v>45.8</v>
      </c>
      <c r="E220" s="73" t="s">
        <v>1031</v>
      </c>
      <c r="F220" s="73" t="s">
        <v>2907</v>
      </c>
      <c r="G220" s="75"/>
      <c r="H220" s="75">
        <v>11427</v>
      </c>
      <c r="I220" s="76" t="s">
        <v>611</v>
      </c>
      <c r="J220" s="54" t="str">
        <f t="shared" si="3"/>
        <v> </v>
      </c>
    </row>
    <row r="221" spans="2:10" ht="12.75">
      <c r="B221" s="73" t="s">
        <v>867</v>
      </c>
      <c r="C221" s="73"/>
      <c r="D221" s="74">
        <v>45</v>
      </c>
      <c r="E221" s="73" t="s">
        <v>1041</v>
      </c>
      <c r="F221" s="73" t="s">
        <v>690</v>
      </c>
      <c r="G221" s="75">
        <v>10</v>
      </c>
      <c r="H221" s="75">
        <v>277</v>
      </c>
      <c r="I221" s="76" t="s">
        <v>868</v>
      </c>
      <c r="J221" s="54" t="str">
        <f t="shared" si="3"/>
        <v> </v>
      </c>
    </row>
    <row r="222" spans="2:10" ht="12.75">
      <c r="B222" s="73" t="s">
        <v>846</v>
      </c>
      <c r="C222" s="73"/>
      <c r="D222" s="74">
        <v>35</v>
      </c>
      <c r="E222" s="73" t="s">
        <v>1971</v>
      </c>
      <c r="F222" s="73" t="s">
        <v>690</v>
      </c>
      <c r="G222" s="75">
        <v>10</v>
      </c>
      <c r="H222" s="75">
        <v>278</v>
      </c>
      <c r="I222" s="76" t="s">
        <v>847</v>
      </c>
      <c r="J222" s="54" t="str">
        <f t="shared" si="3"/>
        <v> </v>
      </c>
    </row>
    <row r="223" spans="2:10" ht="12.75">
      <c r="B223" s="73" t="s">
        <v>2499</v>
      </c>
      <c r="C223" s="73"/>
      <c r="D223" s="74">
        <v>35.8</v>
      </c>
      <c r="E223" s="73" t="s">
        <v>2015</v>
      </c>
      <c r="F223" s="73" t="s">
        <v>225</v>
      </c>
      <c r="G223" s="75">
        <v>10</v>
      </c>
      <c r="H223" s="75">
        <v>281</v>
      </c>
      <c r="I223" s="76" t="s">
        <v>2500</v>
      </c>
      <c r="J223" s="54" t="str">
        <f t="shared" si="3"/>
        <v> </v>
      </c>
    </row>
    <row r="224" spans="2:10" ht="12.75">
      <c r="B224" s="73" t="s">
        <v>2501</v>
      </c>
      <c r="C224" s="73"/>
      <c r="D224" s="74">
        <v>35.8</v>
      </c>
      <c r="E224" s="73" t="s">
        <v>1971</v>
      </c>
      <c r="F224" s="73" t="s">
        <v>225</v>
      </c>
      <c r="G224" s="75"/>
      <c r="H224" s="75">
        <v>10161</v>
      </c>
      <c r="I224" s="76" t="s">
        <v>2502</v>
      </c>
      <c r="J224" s="54" t="str">
        <f t="shared" si="3"/>
        <v> </v>
      </c>
    </row>
    <row r="225" spans="2:10" ht="12.75">
      <c r="B225" s="73" t="s">
        <v>550</v>
      </c>
      <c r="C225" s="73"/>
      <c r="D225" s="74">
        <v>45.8</v>
      </c>
      <c r="E225" s="73" t="s">
        <v>1971</v>
      </c>
      <c r="F225" s="73" t="s">
        <v>2907</v>
      </c>
      <c r="G225" s="75">
        <v>10</v>
      </c>
      <c r="H225" s="75">
        <v>282</v>
      </c>
      <c r="I225" s="76" t="s">
        <v>551</v>
      </c>
      <c r="J225" s="54" t="str">
        <f t="shared" si="3"/>
        <v> </v>
      </c>
    </row>
    <row r="226" spans="2:10" ht="12.75">
      <c r="B226" s="73" t="s">
        <v>369</v>
      </c>
      <c r="C226" s="73"/>
      <c r="D226" s="74">
        <v>35.8</v>
      </c>
      <c r="E226" s="73" t="s">
        <v>1971</v>
      </c>
      <c r="F226" s="73" t="s">
        <v>2907</v>
      </c>
      <c r="G226" s="75">
        <v>10</v>
      </c>
      <c r="H226" s="75">
        <v>285</v>
      </c>
      <c r="I226" s="76" t="s">
        <v>370</v>
      </c>
      <c r="J226" s="54" t="str">
        <f t="shared" si="3"/>
        <v> </v>
      </c>
    </row>
    <row r="227" spans="2:10" ht="12.75">
      <c r="B227" s="73" t="s">
        <v>1876</v>
      </c>
      <c r="C227" s="73"/>
      <c r="D227" s="74">
        <v>35.8</v>
      </c>
      <c r="E227" s="73" t="s">
        <v>1971</v>
      </c>
      <c r="F227" s="73" t="s">
        <v>2907</v>
      </c>
      <c r="G227" s="75">
        <v>10</v>
      </c>
      <c r="H227" s="75">
        <v>286</v>
      </c>
      <c r="I227" s="76" t="s">
        <v>1877</v>
      </c>
      <c r="J227" s="54" t="str">
        <f t="shared" si="3"/>
        <v> </v>
      </c>
    </row>
    <row r="228" spans="2:10" ht="12.75">
      <c r="B228" s="73" t="s">
        <v>2336</v>
      </c>
      <c r="C228" s="73"/>
      <c r="D228" s="74">
        <v>35.8</v>
      </c>
      <c r="E228" s="73" t="s">
        <v>2015</v>
      </c>
      <c r="F228" s="73" t="s">
        <v>2907</v>
      </c>
      <c r="G228" s="75">
        <v>10</v>
      </c>
      <c r="H228" s="75">
        <v>287</v>
      </c>
      <c r="I228" s="76" t="s">
        <v>2337</v>
      </c>
      <c r="J228" s="54" t="str">
        <f t="shared" si="3"/>
        <v> </v>
      </c>
    </row>
    <row r="229" spans="2:10" ht="12.75">
      <c r="B229" s="73" t="s">
        <v>2424</v>
      </c>
      <c r="C229" s="73"/>
      <c r="D229" s="74">
        <v>45.8</v>
      </c>
      <c r="E229" s="73" t="s">
        <v>1408</v>
      </c>
      <c r="F229" s="73" t="s">
        <v>225</v>
      </c>
      <c r="G229" s="75"/>
      <c r="H229" s="75">
        <v>11069</v>
      </c>
      <c r="I229" s="76" t="s">
        <v>2425</v>
      </c>
      <c r="J229" s="54" t="str">
        <f t="shared" si="3"/>
        <v> </v>
      </c>
    </row>
    <row r="230" spans="2:10" ht="12.75">
      <c r="B230" s="73" t="s">
        <v>2426</v>
      </c>
      <c r="C230" s="73"/>
      <c r="D230" s="74">
        <v>41.5</v>
      </c>
      <c r="E230" s="73" t="s">
        <v>371</v>
      </c>
      <c r="F230" s="73" t="s">
        <v>225</v>
      </c>
      <c r="G230" s="75"/>
      <c r="H230" s="75">
        <v>11068</v>
      </c>
      <c r="I230" s="76" t="s">
        <v>2427</v>
      </c>
      <c r="J230" s="54" t="str">
        <f t="shared" si="3"/>
        <v> </v>
      </c>
    </row>
    <row r="231" spans="2:10" ht="12.75">
      <c r="B231" s="73" t="s">
        <v>612</v>
      </c>
      <c r="C231" s="73"/>
      <c r="D231" s="74">
        <v>41.5</v>
      </c>
      <c r="E231" s="73" t="s">
        <v>1848</v>
      </c>
      <c r="F231" s="73" t="s">
        <v>2907</v>
      </c>
      <c r="G231" s="75"/>
      <c r="H231" s="75">
        <v>10626</v>
      </c>
      <c r="I231" s="76" t="s">
        <v>613</v>
      </c>
      <c r="J231" s="54" t="str">
        <f t="shared" si="3"/>
        <v> </v>
      </c>
    </row>
    <row r="232" spans="2:10" ht="12.75">
      <c r="B232" s="73" t="s">
        <v>614</v>
      </c>
      <c r="C232" s="73"/>
      <c r="D232" s="74">
        <v>42</v>
      </c>
      <c r="E232" s="73" t="s">
        <v>371</v>
      </c>
      <c r="F232" s="73" t="s">
        <v>2907</v>
      </c>
      <c r="G232" s="75"/>
      <c r="H232" s="75">
        <v>11008</v>
      </c>
      <c r="I232" s="76" t="s">
        <v>615</v>
      </c>
      <c r="J232" s="54" t="str">
        <f t="shared" si="3"/>
        <v> </v>
      </c>
    </row>
    <row r="233" spans="2:10" ht="12.75">
      <c r="B233" s="73" t="s">
        <v>2862</v>
      </c>
      <c r="C233" s="73"/>
      <c r="D233" s="74">
        <v>83</v>
      </c>
      <c r="E233" s="73" t="s">
        <v>1143</v>
      </c>
      <c r="F233" s="73" t="s">
        <v>2907</v>
      </c>
      <c r="G233" s="75"/>
      <c r="H233" s="75">
        <v>10851</v>
      </c>
      <c r="I233" s="76" t="s">
        <v>2863</v>
      </c>
      <c r="J233" s="54" t="str">
        <f t="shared" si="3"/>
        <v> </v>
      </c>
    </row>
    <row r="234" spans="2:10" ht="12.75">
      <c r="B234" s="73" t="s">
        <v>1133</v>
      </c>
      <c r="C234" s="73"/>
      <c r="D234" s="74">
        <v>83</v>
      </c>
      <c r="E234" s="73" t="s">
        <v>1143</v>
      </c>
      <c r="F234" s="73" t="s">
        <v>225</v>
      </c>
      <c r="G234" s="75"/>
      <c r="H234" s="75">
        <v>10866</v>
      </c>
      <c r="I234" s="76" t="s">
        <v>1134</v>
      </c>
      <c r="J234" s="54" t="str">
        <f t="shared" si="3"/>
        <v> </v>
      </c>
    </row>
    <row r="235" spans="2:10" ht="12.75">
      <c r="B235" s="73" t="s">
        <v>2663</v>
      </c>
      <c r="C235" s="73"/>
      <c r="D235" s="74">
        <v>83</v>
      </c>
      <c r="E235" s="73" t="s">
        <v>1143</v>
      </c>
      <c r="F235" s="73" t="s">
        <v>690</v>
      </c>
      <c r="G235" s="75"/>
      <c r="H235" s="75">
        <v>10379</v>
      </c>
      <c r="I235" s="76" t="s">
        <v>2664</v>
      </c>
      <c r="J235" s="54" t="str">
        <f t="shared" si="3"/>
        <v> </v>
      </c>
    </row>
    <row r="236" spans="2:10" ht="12.75">
      <c r="B236" s="73" t="s">
        <v>869</v>
      </c>
      <c r="C236" s="73"/>
      <c r="D236" s="74">
        <v>83</v>
      </c>
      <c r="E236" s="73" t="s">
        <v>1143</v>
      </c>
      <c r="F236" s="73" t="s">
        <v>2907</v>
      </c>
      <c r="G236" s="75"/>
      <c r="H236" s="75">
        <v>10852</v>
      </c>
      <c r="I236" s="76" t="s">
        <v>870</v>
      </c>
      <c r="J236" s="54" t="str">
        <f t="shared" si="3"/>
        <v> </v>
      </c>
    </row>
    <row r="237" spans="2:10" ht="12.75">
      <c r="B237" s="73" t="s">
        <v>2305</v>
      </c>
      <c r="C237" s="73"/>
      <c r="D237" s="74">
        <v>83</v>
      </c>
      <c r="E237" s="73" t="s">
        <v>1143</v>
      </c>
      <c r="F237" s="73" t="s">
        <v>1460</v>
      </c>
      <c r="G237" s="75"/>
      <c r="H237" s="75">
        <v>10380</v>
      </c>
      <c r="I237" s="76" t="s">
        <v>2306</v>
      </c>
      <c r="J237" s="54" t="str">
        <f t="shared" si="3"/>
        <v> </v>
      </c>
    </row>
    <row r="238" spans="2:10" ht="12.75">
      <c r="B238" s="73" t="s">
        <v>854</v>
      </c>
      <c r="C238" s="73"/>
      <c r="D238" s="74">
        <v>83</v>
      </c>
      <c r="E238" s="73" t="s">
        <v>1320</v>
      </c>
      <c r="F238" s="73" t="s">
        <v>2907</v>
      </c>
      <c r="G238" s="75"/>
      <c r="H238" s="75">
        <v>10381</v>
      </c>
      <c r="I238" s="76" t="s">
        <v>855</v>
      </c>
      <c r="J238" s="54" t="str">
        <f t="shared" si="3"/>
        <v> </v>
      </c>
    </row>
    <row r="239" spans="2:10" ht="12.75">
      <c r="B239" s="73" t="s">
        <v>2280</v>
      </c>
      <c r="C239" s="73"/>
      <c r="D239" s="74">
        <v>157.2</v>
      </c>
      <c r="E239" s="73" t="s">
        <v>1031</v>
      </c>
      <c r="F239" s="73" t="s">
        <v>2907</v>
      </c>
      <c r="G239" s="75">
        <v>10</v>
      </c>
      <c r="H239" s="75">
        <v>294</v>
      </c>
      <c r="I239" s="76" t="s">
        <v>2281</v>
      </c>
      <c r="J239" s="54" t="str">
        <f t="shared" si="3"/>
        <v> </v>
      </c>
    </row>
    <row r="240" spans="2:10" ht="12.75">
      <c r="B240" s="73" t="s">
        <v>2744</v>
      </c>
      <c r="C240" s="73"/>
      <c r="D240" s="74">
        <v>111.5</v>
      </c>
      <c r="E240" s="73" t="s">
        <v>1321</v>
      </c>
      <c r="F240" s="73" t="s">
        <v>2907</v>
      </c>
      <c r="G240" s="75"/>
      <c r="H240" s="75">
        <v>10781</v>
      </c>
      <c r="I240" s="76" t="s">
        <v>2745</v>
      </c>
      <c r="J240" s="54" t="str">
        <f t="shared" si="3"/>
        <v> </v>
      </c>
    </row>
    <row r="241" spans="2:10" ht="12.75">
      <c r="B241" s="73" t="s">
        <v>1759</v>
      </c>
      <c r="C241" s="73"/>
      <c r="D241" s="74">
        <v>111.5</v>
      </c>
      <c r="E241" s="73" t="s">
        <v>1321</v>
      </c>
      <c r="F241" s="73" t="s">
        <v>2907</v>
      </c>
      <c r="G241" s="75"/>
      <c r="H241" s="75">
        <v>10702</v>
      </c>
      <c r="I241" s="76" t="s">
        <v>1758</v>
      </c>
      <c r="J241" s="54" t="str">
        <f t="shared" si="3"/>
        <v> </v>
      </c>
    </row>
    <row r="242" spans="2:10" ht="12.75">
      <c r="B242" s="73" t="s">
        <v>2338</v>
      </c>
      <c r="C242" s="73"/>
      <c r="D242" s="74">
        <v>111.5</v>
      </c>
      <c r="E242" s="73" t="s">
        <v>1321</v>
      </c>
      <c r="F242" s="73" t="s">
        <v>2907</v>
      </c>
      <c r="G242" s="75"/>
      <c r="H242" s="75">
        <v>10856</v>
      </c>
      <c r="I242" s="76" t="s">
        <v>2339</v>
      </c>
      <c r="J242" s="54" t="str">
        <f t="shared" si="3"/>
        <v> </v>
      </c>
    </row>
    <row r="243" spans="2:10" ht="12.75">
      <c r="B243" s="73" t="s">
        <v>2428</v>
      </c>
      <c r="C243" s="73"/>
      <c r="D243" s="74">
        <v>181.5</v>
      </c>
      <c r="E243" s="73" t="s">
        <v>1031</v>
      </c>
      <c r="F243" s="73" t="s">
        <v>1460</v>
      </c>
      <c r="G243" s="75"/>
      <c r="H243" s="75">
        <v>11047</v>
      </c>
      <c r="I243" s="76" t="s">
        <v>2429</v>
      </c>
      <c r="J243" s="54" t="str">
        <f t="shared" si="3"/>
        <v> </v>
      </c>
    </row>
    <row r="244" spans="2:10" ht="12.75">
      <c r="B244" s="73" t="s">
        <v>2340</v>
      </c>
      <c r="C244" s="73"/>
      <c r="D244" s="74">
        <v>181.5</v>
      </c>
      <c r="E244" s="73" t="s">
        <v>1031</v>
      </c>
      <c r="F244" s="73" t="s">
        <v>2907</v>
      </c>
      <c r="G244" s="75"/>
      <c r="H244" s="75">
        <v>11046</v>
      </c>
      <c r="I244" s="76" t="s">
        <v>2341</v>
      </c>
      <c r="J244" s="54" t="str">
        <f t="shared" si="3"/>
        <v> </v>
      </c>
    </row>
    <row r="245" spans="2:10" ht="12.75">
      <c r="B245" s="73" t="s">
        <v>2860</v>
      </c>
      <c r="C245" s="73"/>
      <c r="D245" s="74">
        <v>111.5</v>
      </c>
      <c r="E245" s="73" t="s">
        <v>1974</v>
      </c>
      <c r="F245" s="73" t="s">
        <v>2907</v>
      </c>
      <c r="G245" s="75">
        <v>10</v>
      </c>
      <c r="H245" s="75">
        <v>302</v>
      </c>
      <c r="I245" s="76" t="s">
        <v>2861</v>
      </c>
      <c r="J245" s="54" t="str">
        <f t="shared" si="3"/>
        <v> </v>
      </c>
    </row>
    <row r="246" spans="2:10" ht="12.75">
      <c r="B246" s="73" t="s">
        <v>2342</v>
      </c>
      <c r="C246" s="73"/>
      <c r="D246" s="74">
        <v>107.2</v>
      </c>
      <c r="E246" s="73" t="s">
        <v>1968</v>
      </c>
      <c r="F246" s="73" t="s">
        <v>1460</v>
      </c>
      <c r="G246" s="75"/>
      <c r="H246" s="75">
        <v>11051</v>
      </c>
      <c r="I246" s="76" t="s">
        <v>2343</v>
      </c>
      <c r="J246" s="54" t="str">
        <f t="shared" si="3"/>
        <v> </v>
      </c>
    </row>
    <row r="247" spans="2:10" ht="12.75">
      <c r="B247" s="73" t="s">
        <v>1258</v>
      </c>
      <c r="C247" s="73"/>
      <c r="D247" s="74">
        <v>107.2</v>
      </c>
      <c r="E247" s="73" t="s">
        <v>1321</v>
      </c>
      <c r="F247" s="73" t="s">
        <v>1460</v>
      </c>
      <c r="G247" s="75"/>
      <c r="H247" s="75">
        <v>11050</v>
      </c>
      <c r="I247" s="76" t="s">
        <v>1259</v>
      </c>
      <c r="J247" s="54" t="str">
        <f t="shared" si="3"/>
        <v> </v>
      </c>
    </row>
    <row r="248" spans="2:10" ht="12.75">
      <c r="B248" s="73" t="s">
        <v>997</v>
      </c>
      <c r="C248" s="73"/>
      <c r="D248" s="74">
        <v>107.2</v>
      </c>
      <c r="E248" s="73" t="s">
        <v>1321</v>
      </c>
      <c r="F248" s="73" t="s">
        <v>2907</v>
      </c>
      <c r="G248" s="75"/>
      <c r="H248" s="75">
        <v>11048</v>
      </c>
      <c r="I248" s="76" t="s">
        <v>998</v>
      </c>
      <c r="J248" s="54" t="str">
        <f t="shared" si="3"/>
        <v> </v>
      </c>
    </row>
    <row r="249" spans="2:10" ht="12.75">
      <c r="B249" s="73" t="s">
        <v>955</v>
      </c>
      <c r="C249" s="73"/>
      <c r="D249" s="74">
        <v>107.2</v>
      </c>
      <c r="E249" s="73" t="s">
        <v>1968</v>
      </c>
      <c r="F249" s="73" t="s">
        <v>2907</v>
      </c>
      <c r="G249" s="75"/>
      <c r="H249" s="75">
        <v>10193</v>
      </c>
      <c r="I249" s="76" t="s">
        <v>956</v>
      </c>
      <c r="J249" s="54" t="str">
        <f t="shared" si="3"/>
        <v> </v>
      </c>
    </row>
    <row r="250" spans="2:10" ht="12.75">
      <c r="B250" s="73" t="s">
        <v>1260</v>
      </c>
      <c r="C250" s="73"/>
      <c r="D250" s="74">
        <v>117.2</v>
      </c>
      <c r="E250" s="73" t="s">
        <v>1968</v>
      </c>
      <c r="F250" s="73" t="s">
        <v>1460</v>
      </c>
      <c r="G250" s="75"/>
      <c r="H250" s="75">
        <v>11052</v>
      </c>
      <c r="I250" s="76" t="s">
        <v>1261</v>
      </c>
      <c r="J250" s="54" t="str">
        <f t="shared" si="3"/>
        <v> </v>
      </c>
    </row>
    <row r="251" spans="2:10" ht="12.75">
      <c r="B251" s="73" t="s">
        <v>290</v>
      </c>
      <c r="C251" s="73"/>
      <c r="D251" s="74">
        <v>101.5</v>
      </c>
      <c r="E251" s="73" t="s">
        <v>1031</v>
      </c>
      <c r="F251" s="73" t="s">
        <v>1460</v>
      </c>
      <c r="G251" s="75"/>
      <c r="H251" s="75">
        <v>10993</v>
      </c>
      <c r="I251" s="76" t="s">
        <v>291</v>
      </c>
      <c r="J251" s="54" t="str">
        <f t="shared" si="3"/>
        <v> </v>
      </c>
    </row>
    <row r="252" spans="2:10" ht="12.75">
      <c r="B252" s="73" t="s">
        <v>2746</v>
      </c>
      <c r="C252" s="73"/>
      <c r="D252" s="74">
        <v>51.5</v>
      </c>
      <c r="E252" s="73" t="s">
        <v>371</v>
      </c>
      <c r="F252" s="73" t="s">
        <v>1460</v>
      </c>
      <c r="G252" s="75"/>
      <c r="H252" s="75">
        <v>11072</v>
      </c>
      <c r="I252" s="76" t="s">
        <v>2747</v>
      </c>
      <c r="J252" s="54" t="str">
        <f t="shared" si="3"/>
        <v> </v>
      </c>
    </row>
    <row r="253" spans="2:10" ht="12.75">
      <c r="B253" s="73" t="s">
        <v>1339</v>
      </c>
      <c r="C253" s="73"/>
      <c r="D253" s="74">
        <v>42</v>
      </c>
      <c r="E253" s="73" t="s">
        <v>1408</v>
      </c>
      <c r="F253" s="73" t="s">
        <v>2907</v>
      </c>
      <c r="G253" s="75"/>
      <c r="H253" s="75">
        <v>10629</v>
      </c>
      <c r="I253" s="76" t="s">
        <v>1340</v>
      </c>
      <c r="J253" s="54" t="str">
        <f t="shared" si="3"/>
        <v> </v>
      </c>
    </row>
    <row r="254" spans="2:10" ht="12.75">
      <c r="B254" s="73" t="s">
        <v>2082</v>
      </c>
      <c r="C254" s="73"/>
      <c r="D254" s="74">
        <v>41.5</v>
      </c>
      <c r="E254" s="73" t="s">
        <v>1848</v>
      </c>
      <c r="F254" s="73" t="s">
        <v>2907</v>
      </c>
      <c r="G254" s="75"/>
      <c r="H254" s="75">
        <v>11067</v>
      </c>
      <c r="I254" s="76" t="s">
        <v>2083</v>
      </c>
      <c r="J254" s="54" t="str">
        <f t="shared" si="3"/>
        <v> </v>
      </c>
    </row>
    <row r="255" spans="2:10" ht="12.75">
      <c r="B255" s="73" t="s">
        <v>1262</v>
      </c>
      <c r="C255" s="73"/>
      <c r="D255" s="74">
        <v>41.5</v>
      </c>
      <c r="E255" s="73" t="s">
        <v>1263</v>
      </c>
      <c r="F255" s="73" t="s">
        <v>2907</v>
      </c>
      <c r="G255" s="75"/>
      <c r="H255" s="75">
        <v>11301</v>
      </c>
      <c r="I255" s="76" t="s">
        <v>1264</v>
      </c>
      <c r="J255" s="54" t="str">
        <f t="shared" si="3"/>
        <v> </v>
      </c>
    </row>
    <row r="256" spans="2:10" ht="12.75">
      <c r="B256" s="73" t="s">
        <v>970</v>
      </c>
      <c r="C256" s="73"/>
      <c r="D256" s="74">
        <v>87.2</v>
      </c>
      <c r="E256" s="73" t="s">
        <v>1143</v>
      </c>
      <c r="F256" s="73" t="s">
        <v>2907</v>
      </c>
      <c r="G256" s="75"/>
      <c r="H256" s="75">
        <v>11045</v>
      </c>
      <c r="I256" s="76" t="s">
        <v>971</v>
      </c>
      <c r="J256" s="54" t="str">
        <f t="shared" si="3"/>
        <v> </v>
      </c>
    </row>
    <row r="257" spans="2:10" ht="12.75">
      <c r="B257" s="73" t="s">
        <v>972</v>
      </c>
      <c r="C257" s="73"/>
      <c r="D257" s="74">
        <v>87.2</v>
      </c>
      <c r="E257" s="73" t="s">
        <v>1143</v>
      </c>
      <c r="F257" s="73" t="s">
        <v>2907</v>
      </c>
      <c r="G257" s="75"/>
      <c r="H257" s="75">
        <v>11044</v>
      </c>
      <c r="I257" s="76" t="s">
        <v>973</v>
      </c>
      <c r="J257" s="54" t="str">
        <f t="shared" si="3"/>
        <v> </v>
      </c>
    </row>
    <row r="258" spans="2:10" ht="12.75">
      <c r="B258" s="73" t="s">
        <v>1757</v>
      </c>
      <c r="C258" s="73"/>
      <c r="D258" s="74">
        <v>87.2</v>
      </c>
      <c r="E258" s="73" t="s">
        <v>2809</v>
      </c>
      <c r="F258" s="73" t="s">
        <v>2907</v>
      </c>
      <c r="G258" s="75"/>
      <c r="H258" s="75">
        <v>11335</v>
      </c>
      <c r="I258" s="76" t="s">
        <v>1756</v>
      </c>
      <c r="J258" s="54" t="str">
        <f t="shared" si="3"/>
        <v> </v>
      </c>
    </row>
    <row r="259" spans="2:10" ht="12.75">
      <c r="B259" s="73" t="s">
        <v>616</v>
      </c>
      <c r="C259" s="73"/>
      <c r="D259" s="74">
        <v>87.2</v>
      </c>
      <c r="E259" s="73" t="s">
        <v>2809</v>
      </c>
      <c r="F259" s="73" t="s">
        <v>2907</v>
      </c>
      <c r="G259" s="75"/>
      <c r="H259" s="75">
        <v>11334</v>
      </c>
      <c r="I259" s="76" t="s">
        <v>617</v>
      </c>
      <c r="J259" s="54" t="str">
        <f t="shared" si="3"/>
        <v> </v>
      </c>
    </row>
    <row r="260" spans="2:10" ht="12.75">
      <c r="B260" s="73" t="s">
        <v>618</v>
      </c>
      <c r="C260" s="73"/>
      <c r="D260" s="74">
        <v>87.2</v>
      </c>
      <c r="E260" s="73" t="s">
        <v>2809</v>
      </c>
      <c r="F260" s="73" t="s">
        <v>2907</v>
      </c>
      <c r="G260" s="75"/>
      <c r="H260" s="75">
        <v>11333</v>
      </c>
      <c r="I260" s="76" t="s">
        <v>619</v>
      </c>
      <c r="J260" s="54" t="str">
        <f t="shared" si="3"/>
        <v> </v>
      </c>
    </row>
    <row r="261" spans="2:10" ht="12.75">
      <c r="B261" s="73" t="s">
        <v>620</v>
      </c>
      <c r="C261" s="73"/>
      <c r="D261" s="74">
        <v>87.2</v>
      </c>
      <c r="E261" s="73" t="s">
        <v>2809</v>
      </c>
      <c r="F261" s="73" t="s">
        <v>1460</v>
      </c>
      <c r="G261" s="75"/>
      <c r="H261" s="75">
        <v>11332</v>
      </c>
      <c r="I261" s="76" t="s">
        <v>621</v>
      </c>
      <c r="J261" s="54" t="str">
        <f t="shared" si="3"/>
        <v> </v>
      </c>
    </row>
    <row r="262" spans="2:10" ht="12.75">
      <c r="B262" s="73" t="s">
        <v>622</v>
      </c>
      <c r="C262" s="73"/>
      <c r="D262" s="74">
        <v>87.2</v>
      </c>
      <c r="E262" s="73" t="s">
        <v>2809</v>
      </c>
      <c r="F262" s="73" t="s">
        <v>2907</v>
      </c>
      <c r="G262" s="75"/>
      <c r="H262" s="75">
        <v>11448</v>
      </c>
      <c r="I262" s="76" t="s">
        <v>623</v>
      </c>
      <c r="J262" s="54" t="str">
        <f t="shared" si="3"/>
        <v> </v>
      </c>
    </row>
    <row r="263" spans="2:10" ht="12.75">
      <c r="B263" s="73" t="s">
        <v>292</v>
      </c>
      <c r="C263" s="73"/>
      <c r="D263" s="74">
        <v>65.8</v>
      </c>
      <c r="E263" s="73" t="s">
        <v>1321</v>
      </c>
      <c r="F263" s="73" t="s">
        <v>1460</v>
      </c>
      <c r="G263" s="75"/>
      <c r="H263" s="75">
        <v>10997</v>
      </c>
      <c r="I263" s="76" t="s">
        <v>293</v>
      </c>
      <c r="J263" s="54" t="str">
        <f t="shared" si="3"/>
        <v> </v>
      </c>
    </row>
    <row r="264" spans="2:10" ht="12.75">
      <c r="B264" s="73" t="s">
        <v>1684</v>
      </c>
      <c r="C264" s="73"/>
      <c r="D264" s="74">
        <v>71.5</v>
      </c>
      <c r="E264" s="73" t="s">
        <v>1321</v>
      </c>
      <c r="F264" s="73" t="s">
        <v>1460</v>
      </c>
      <c r="G264" s="75"/>
      <c r="H264" s="75">
        <v>10529</v>
      </c>
      <c r="I264" s="76" t="s">
        <v>1685</v>
      </c>
      <c r="J264" s="54" t="str">
        <f t="shared" si="3"/>
        <v> </v>
      </c>
    </row>
    <row r="265" spans="2:10" ht="12.75">
      <c r="B265" s="73" t="s">
        <v>1470</v>
      </c>
      <c r="C265" s="73"/>
      <c r="D265" s="74">
        <v>41.5</v>
      </c>
      <c r="E265" s="73" t="s">
        <v>1977</v>
      </c>
      <c r="F265" s="73" t="s">
        <v>225</v>
      </c>
      <c r="G265" s="75"/>
      <c r="H265" s="75">
        <v>10384</v>
      </c>
      <c r="I265" s="76" t="s">
        <v>1471</v>
      </c>
      <c r="J265" s="54" t="str">
        <f aca="true" t="shared" si="4" ref="J265:J328">IF(C265&gt;0,C265*D265," ")</f>
        <v> </v>
      </c>
    </row>
    <row r="266" spans="2:10" ht="12.75">
      <c r="B266" s="73" t="s">
        <v>2344</v>
      </c>
      <c r="C266" s="73"/>
      <c r="D266" s="74">
        <v>114.3</v>
      </c>
      <c r="E266" s="73" t="s">
        <v>1968</v>
      </c>
      <c r="F266" s="73" t="s">
        <v>1460</v>
      </c>
      <c r="G266" s="75"/>
      <c r="H266" s="75">
        <v>10508</v>
      </c>
      <c r="I266" s="76" t="s">
        <v>2345</v>
      </c>
      <c r="J266" s="54" t="str">
        <f t="shared" si="4"/>
        <v> </v>
      </c>
    </row>
    <row r="267" spans="2:10" ht="12.75">
      <c r="B267" s="73" t="s">
        <v>624</v>
      </c>
      <c r="C267" s="73"/>
      <c r="D267" s="74">
        <v>83</v>
      </c>
      <c r="E267" s="73" t="s">
        <v>1320</v>
      </c>
      <c r="F267" s="73" t="s">
        <v>2907</v>
      </c>
      <c r="G267" s="75"/>
      <c r="H267" s="75">
        <v>11330</v>
      </c>
      <c r="I267" s="76" t="s">
        <v>625</v>
      </c>
      <c r="J267" s="54" t="str">
        <f t="shared" si="4"/>
        <v> </v>
      </c>
    </row>
    <row r="268" spans="2:10" ht="12.75">
      <c r="B268" s="73" t="s">
        <v>2882</v>
      </c>
      <c r="C268" s="73"/>
      <c r="D268" s="74">
        <v>204.3</v>
      </c>
      <c r="E268" s="73" t="s">
        <v>1031</v>
      </c>
      <c r="F268" s="73" t="s">
        <v>1460</v>
      </c>
      <c r="G268" s="75"/>
      <c r="H268" s="75">
        <v>10623</v>
      </c>
      <c r="I268" s="76" t="s">
        <v>2883</v>
      </c>
      <c r="J268" s="54" t="str">
        <f t="shared" si="4"/>
        <v> </v>
      </c>
    </row>
    <row r="269" spans="2:10" ht="12.75">
      <c r="B269" s="73" t="s">
        <v>355</v>
      </c>
      <c r="C269" s="73"/>
      <c r="D269" s="74">
        <v>204.3</v>
      </c>
      <c r="E269" s="73" t="s">
        <v>1031</v>
      </c>
      <c r="F269" s="73" t="s">
        <v>1460</v>
      </c>
      <c r="G269" s="75"/>
      <c r="H269" s="75">
        <v>10860</v>
      </c>
      <c r="I269" s="76" t="s">
        <v>356</v>
      </c>
      <c r="J269" s="54" t="str">
        <f t="shared" si="4"/>
        <v> </v>
      </c>
    </row>
    <row r="270" spans="2:10" ht="12.75">
      <c r="B270" s="73" t="s">
        <v>2748</v>
      </c>
      <c r="C270" s="73"/>
      <c r="D270" s="74">
        <v>204.3</v>
      </c>
      <c r="E270" s="73" t="s">
        <v>1031</v>
      </c>
      <c r="F270" s="73" t="s">
        <v>2907</v>
      </c>
      <c r="G270" s="75"/>
      <c r="H270" s="75">
        <v>11039</v>
      </c>
      <c r="I270" s="76" t="s">
        <v>2749</v>
      </c>
      <c r="J270" s="54" t="str">
        <f t="shared" si="4"/>
        <v> </v>
      </c>
    </row>
    <row r="271" spans="2:10" ht="12.75">
      <c r="B271" s="73" t="s">
        <v>2884</v>
      </c>
      <c r="C271" s="73"/>
      <c r="D271" s="74">
        <v>204.3</v>
      </c>
      <c r="E271" s="73" t="s">
        <v>1031</v>
      </c>
      <c r="F271" s="73" t="s">
        <v>1460</v>
      </c>
      <c r="G271" s="75"/>
      <c r="H271" s="75">
        <v>11042</v>
      </c>
      <c r="I271" s="76" t="s">
        <v>2885</v>
      </c>
      <c r="J271" s="54" t="str">
        <f t="shared" si="4"/>
        <v> </v>
      </c>
    </row>
    <row r="272" spans="2:10" ht="12.75">
      <c r="B272" s="73" t="s">
        <v>1265</v>
      </c>
      <c r="C272" s="73"/>
      <c r="D272" s="74">
        <v>204.3</v>
      </c>
      <c r="E272" s="73" t="s">
        <v>1031</v>
      </c>
      <c r="F272" s="73" t="s">
        <v>225</v>
      </c>
      <c r="G272" s="75"/>
      <c r="H272" s="75">
        <v>11040</v>
      </c>
      <c r="I272" s="76" t="s">
        <v>1266</v>
      </c>
      <c r="J272" s="54" t="str">
        <f t="shared" si="4"/>
        <v> </v>
      </c>
    </row>
    <row r="273" spans="2:10" ht="12.75">
      <c r="B273" s="73" t="s">
        <v>1267</v>
      </c>
      <c r="C273" s="73"/>
      <c r="D273" s="74">
        <v>204.3</v>
      </c>
      <c r="E273" s="73" t="s">
        <v>1031</v>
      </c>
      <c r="F273" s="73" t="s">
        <v>225</v>
      </c>
      <c r="G273" s="75"/>
      <c r="H273" s="75">
        <v>11041</v>
      </c>
      <c r="I273" s="76" t="s">
        <v>1268</v>
      </c>
      <c r="J273" s="54" t="str">
        <f t="shared" si="4"/>
        <v> </v>
      </c>
    </row>
    <row r="274" spans="2:10" ht="12.75">
      <c r="B274" s="73" t="s">
        <v>2886</v>
      </c>
      <c r="C274" s="73"/>
      <c r="D274" s="74">
        <v>91.5</v>
      </c>
      <c r="E274" s="73" t="s">
        <v>1327</v>
      </c>
      <c r="F274" s="73" t="s">
        <v>2907</v>
      </c>
      <c r="G274" s="75">
        <v>10</v>
      </c>
      <c r="H274" s="75">
        <v>318</v>
      </c>
      <c r="I274" s="76" t="s">
        <v>2887</v>
      </c>
      <c r="J274" s="54" t="str">
        <f t="shared" si="4"/>
        <v> </v>
      </c>
    </row>
    <row r="275" spans="2:10" ht="12.75">
      <c r="B275" s="73" t="s">
        <v>626</v>
      </c>
      <c r="C275" s="73"/>
      <c r="D275" s="74">
        <v>91.5</v>
      </c>
      <c r="E275" s="73" t="s">
        <v>1327</v>
      </c>
      <c r="F275" s="73" t="s">
        <v>2907</v>
      </c>
      <c r="G275" s="75"/>
      <c r="H275" s="75">
        <v>10531</v>
      </c>
      <c r="I275" s="76" t="s">
        <v>627</v>
      </c>
      <c r="J275" s="54" t="str">
        <f t="shared" si="4"/>
        <v> </v>
      </c>
    </row>
    <row r="276" spans="2:10" ht="12.75">
      <c r="B276" s="73" t="s">
        <v>258</v>
      </c>
      <c r="C276" s="73"/>
      <c r="D276" s="74">
        <v>101.5</v>
      </c>
      <c r="E276" s="73" t="s">
        <v>1031</v>
      </c>
      <c r="F276" s="73" t="s">
        <v>1460</v>
      </c>
      <c r="G276" s="75"/>
      <c r="H276" s="75">
        <v>10624</v>
      </c>
      <c r="I276" s="76" t="s">
        <v>259</v>
      </c>
      <c r="J276" s="54" t="str">
        <f t="shared" si="4"/>
        <v> </v>
      </c>
    </row>
    <row r="277" spans="2:10" ht="12.75">
      <c r="B277" s="73" t="s">
        <v>1887</v>
      </c>
      <c r="C277" s="73"/>
      <c r="D277" s="74">
        <v>41.5</v>
      </c>
      <c r="E277" s="73" t="s">
        <v>1968</v>
      </c>
      <c r="F277" s="73" t="s">
        <v>1460</v>
      </c>
      <c r="G277" s="75"/>
      <c r="H277" s="75">
        <v>11059</v>
      </c>
      <c r="I277" s="76" t="s">
        <v>1888</v>
      </c>
      <c r="J277" s="54" t="str">
        <f t="shared" si="4"/>
        <v> </v>
      </c>
    </row>
    <row r="278" spans="2:10" ht="12.75">
      <c r="B278" s="73" t="s">
        <v>2888</v>
      </c>
      <c r="C278" s="73"/>
      <c r="D278" s="74">
        <v>41.5</v>
      </c>
      <c r="E278" s="73" t="s">
        <v>1968</v>
      </c>
      <c r="F278" s="73" t="s">
        <v>1460</v>
      </c>
      <c r="G278" s="75"/>
      <c r="H278" s="75">
        <v>10994</v>
      </c>
      <c r="I278" s="76" t="s">
        <v>2889</v>
      </c>
      <c r="J278" s="54" t="str">
        <f t="shared" si="4"/>
        <v> </v>
      </c>
    </row>
    <row r="279" spans="2:10" ht="12.75">
      <c r="B279" s="73" t="s">
        <v>974</v>
      </c>
      <c r="C279" s="73"/>
      <c r="D279" s="74">
        <v>121.5</v>
      </c>
      <c r="E279" s="73" t="s">
        <v>1031</v>
      </c>
      <c r="F279" s="73" t="s">
        <v>2907</v>
      </c>
      <c r="G279" s="75"/>
      <c r="H279" s="75">
        <v>11002</v>
      </c>
      <c r="I279" s="76" t="s">
        <v>975</v>
      </c>
      <c r="J279" s="54" t="str">
        <f t="shared" si="4"/>
        <v> </v>
      </c>
    </row>
    <row r="280" spans="2:10" ht="12.75">
      <c r="B280" s="73" t="s">
        <v>2890</v>
      </c>
      <c r="C280" s="73"/>
      <c r="D280" s="74">
        <v>41.5</v>
      </c>
      <c r="E280" s="73" t="s">
        <v>301</v>
      </c>
      <c r="F280" s="73" t="s">
        <v>1460</v>
      </c>
      <c r="G280" s="75"/>
      <c r="H280" s="75">
        <v>11063</v>
      </c>
      <c r="I280" s="76" t="s">
        <v>2891</v>
      </c>
      <c r="J280" s="54" t="str">
        <f t="shared" si="4"/>
        <v> </v>
      </c>
    </row>
    <row r="281" spans="2:10" ht="12.75">
      <c r="B281" s="73" t="s">
        <v>628</v>
      </c>
      <c r="C281" s="73"/>
      <c r="D281" s="74">
        <v>101.5</v>
      </c>
      <c r="E281" s="73" t="s">
        <v>1321</v>
      </c>
      <c r="F281" s="73" t="s">
        <v>2907</v>
      </c>
      <c r="G281" s="75"/>
      <c r="H281" s="75">
        <v>10163</v>
      </c>
      <c r="I281" s="76" t="s">
        <v>629</v>
      </c>
      <c r="J281" s="54" t="str">
        <f t="shared" si="4"/>
        <v> </v>
      </c>
    </row>
    <row r="282" spans="2:10" ht="12.75">
      <c r="B282" s="73" t="s">
        <v>630</v>
      </c>
      <c r="C282" s="73"/>
      <c r="D282" s="74">
        <v>101.5</v>
      </c>
      <c r="E282" s="73" t="s">
        <v>1321</v>
      </c>
      <c r="F282" s="73" t="s">
        <v>1460</v>
      </c>
      <c r="G282" s="75"/>
      <c r="H282" s="75">
        <v>11017</v>
      </c>
      <c r="I282" s="76" t="s">
        <v>631</v>
      </c>
      <c r="J282" s="54" t="str">
        <f t="shared" si="4"/>
        <v> </v>
      </c>
    </row>
    <row r="283" spans="2:10" ht="12.75">
      <c r="B283" s="73" t="s">
        <v>1755</v>
      </c>
      <c r="C283" s="73"/>
      <c r="D283" s="74">
        <v>101.5</v>
      </c>
      <c r="E283" s="73" t="s">
        <v>1321</v>
      </c>
      <c r="F283" s="73" t="s">
        <v>2907</v>
      </c>
      <c r="G283" s="75"/>
      <c r="H283" s="75">
        <v>10164</v>
      </c>
      <c r="I283" s="76" t="s">
        <v>1754</v>
      </c>
      <c r="J283" s="54" t="str">
        <f t="shared" si="4"/>
        <v> </v>
      </c>
    </row>
    <row r="284" spans="2:10" ht="12.75">
      <c r="B284" s="73" t="s">
        <v>2582</v>
      </c>
      <c r="C284" s="73"/>
      <c r="D284" s="74">
        <v>101.5</v>
      </c>
      <c r="E284" s="73" t="s">
        <v>1321</v>
      </c>
      <c r="F284" s="73" t="s">
        <v>1460</v>
      </c>
      <c r="G284" s="75"/>
      <c r="H284" s="75">
        <v>11018</v>
      </c>
      <c r="I284" s="76" t="s">
        <v>2583</v>
      </c>
      <c r="J284" s="54" t="str">
        <f t="shared" si="4"/>
        <v> </v>
      </c>
    </row>
    <row r="285" spans="2:10" ht="12.75">
      <c r="B285" s="73" t="s">
        <v>1753</v>
      </c>
      <c r="C285" s="73"/>
      <c r="D285" s="74">
        <v>101.5</v>
      </c>
      <c r="E285" s="73" t="s">
        <v>1968</v>
      </c>
      <c r="F285" s="73" t="s">
        <v>2907</v>
      </c>
      <c r="G285" s="75"/>
      <c r="H285" s="75">
        <v>10169</v>
      </c>
      <c r="I285" s="76" t="s">
        <v>1752</v>
      </c>
      <c r="J285" s="54" t="str">
        <f t="shared" si="4"/>
        <v> </v>
      </c>
    </row>
    <row r="286" spans="2:10" ht="12.75">
      <c r="B286" s="73" t="s">
        <v>2750</v>
      </c>
      <c r="C286" s="73"/>
      <c r="D286" s="74">
        <v>101.5</v>
      </c>
      <c r="E286" s="73" t="s">
        <v>1968</v>
      </c>
      <c r="F286" s="73" t="s">
        <v>2907</v>
      </c>
      <c r="G286" s="75"/>
      <c r="H286" s="75">
        <v>10166</v>
      </c>
      <c r="I286" s="76" t="s">
        <v>2751</v>
      </c>
      <c r="J286" s="54" t="str">
        <f t="shared" si="4"/>
        <v> </v>
      </c>
    </row>
    <row r="287" spans="2:10" ht="12.75">
      <c r="B287" s="73" t="s">
        <v>1751</v>
      </c>
      <c r="C287" s="73"/>
      <c r="D287" s="74">
        <v>101.5</v>
      </c>
      <c r="E287" s="73" t="s">
        <v>1968</v>
      </c>
      <c r="F287" s="73" t="s">
        <v>2907</v>
      </c>
      <c r="G287" s="75"/>
      <c r="H287" s="75">
        <v>10168</v>
      </c>
      <c r="I287" s="76" t="s">
        <v>1750</v>
      </c>
      <c r="J287" s="54" t="str">
        <f t="shared" si="4"/>
        <v> </v>
      </c>
    </row>
    <row r="288" spans="2:10" ht="12.75">
      <c r="B288" s="73" t="s">
        <v>856</v>
      </c>
      <c r="C288" s="73"/>
      <c r="D288" s="74">
        <v>101.5</v>
      </c>
      <c r="E288" s="73" t="s">
        <v>1321</v>
      </c>
      <c r="F288" s="73" t="s">
        <v>225</v>
      </c>
      <c r="G288" s="75"/>
      <c r="H288" s="75">
        <v>10622</v>
      </c>
      <c r="I288" s="76" t="s">
        <v>857</v>
      </c>
      <c r="J288" s="54" t="str">
        <f t="shared" si="4"/>
        <v> </v>
      </c>
    </row>
    <row r="289" spans="2:10" ht="12.75">
      <c r="B289" s="73" t="s">
        <v>960</v>
      </c>
      <c r="C289" s="73"/>
      <c r="D289" s="74">
        <v>101.5</v>
      </c>
      <c r="E289" s="73" t="s">
        <v>1321</v>
      </c>
      <c r="F289" s="73" t="s">
        <v>690</v>
      </c>
      <c r="G289" s="75"/>
      <c r="H289" s="75">
        <v>10857</v>
      </c>
      <c r="I289" s="76" t="s">
        <v>961</v>
      </c>
      <c r="J289" s="54" t="str">
        <f t="shared" si="4"/>
        <v> </v>
      </c>
    </row>
    <row r="290" spans="2:10" ht="12.75">
      <c r="B290" s="73" t="s">
        <v>2892</v>
      </c>
      <c r="C290" s="73"/>
      <c r="D290" s="74">
        <v>101.5</v>
      </c>
      <c r="E290" s="73" t="s">
        <v>1321</v>
      </c>
      <c r="F290" s="73" t="s">
        <v>225</v>
      </c>
      <c r="G290" s="75"/>
      <c r="H290" s="75">
        <v>10625</v>
      </c>
      <c r="I290" s="76" t="s">
        <v>2893</v>
      </c>
      <c r="J290" s="54" t="str">
        <f t="shared" si="4"/>
        <v> </v>
      </c>
    </row>
    <row r="291" spans="2:10" ht="12.75">
      <c r="B291" s="73" t="s">
        <v>1749</v>
      </c>
      <c r="C291" s="73"/>
      <c r="D291" s="74">
        <v>41.5</v>
      </c>
      <c r="E291" s="73" t="s">
        <v>1321</v>
      </c>
      <c r="F291" s="73" t="s">
        <v>2907</v>
      </c>
      <c r="G291" s="75">
        <v>10</v>
      </c>
      <c r="H291" s="75">
        <v>322</v>
      </c>
      <c r="I291" s="76" t="s">
        <v>1748</v>
      </c>
      <c r="J291" s="54" t="str">
        <f t="shared" si="4"/>
        <v> </v>
      </c>
    </row>
    <row r="292" spans="2:10" ht="12.75">
      <c r="B292" s="73" t="s">
        <v>632</v>
      </c>
      <c r="C292" s="73"/>
      <c r="D292" s="74">
        <v>41.5</v>
      </c>
      <c r="E292" s="73" t="s">
        <v>1031</v>
      </c>
      <c r="F292" s="73" t="s">
        <v>2907</v>
      </c>
      <c r="G292" s="75"/>
      <c r="H292" s="75">
        <v>11062</v>
      </c>
      <c r="I292" s="76" t="s">
        <v>633</v>
      </c>
      <c r="J292" s="54" t="str">
        <f t="shared" si="4"/>
        <v> </v>
      </c>
    </row>
    <row r="293" spans="2:10" ht="12.75">
      <c r="B293" s="73" t="s">
        <v>2307</v>
      </c>
      <c r="C293" s="73"/>
      <c r="D293" s="74">
        <v>107.2</v>
      </c>
      <c r="E293" s="73" t="s">
        <v>1321</v>
      </c>
      <c r="F293" s="73" t="s">
        <v>2907</v>
      </c>
      <c r="G293" s="75"/>
      <c r="H293" s="75">
        <v>10475</v>
      </c>
      <c r="I293" s="76" t="s">
        <v>2308</v>
      </c>
      <c r="J293" s="54" t="str">
        <f t="shared" si="4"/>
        <v> </v>
      </c>
    </row>
    <row r="294" spans="2:10" ht="12.75">
      <c r="B294" s="73" t="s">
        <v>2584</v>
      </c>
      <c r="C294" s="73"/>
      <c r="D294" s="74">
        <v>107.2</v>
      </c>
      <c r="E294" s="73" t="s">
        <v>1321</v>
      </c>
      <c r="F294" s="73" t="s">
        <v>2907</v>
      </c>
      <c r="G294" s="75"/>
      <c r="H294" s="75">
        <v>10474</v>
      </c>
      <c r="I294" s="76" t="s">
        <v>2585</v>
      </c>
      <c r="J294" s="54" t="str">
        <f t="shared" si="4"/>
        <v> </v>
      </c>
    </row>
    <row r="295" spans="2:10" ht="12.75">
      <c r="B295" s="73" t="s">
        <v>1686</v>
      </c>
      <c r="C295" s="73"/>
      <c r="D295" s="74">
        <v>107.2</v>
      </c>
      <c r="E295" s="73" t="s">
        <v>1321</v>
      </c>
      <c r="F295" s="73" t="s">
        <v>2907</v>
      </c>
      <c r="G295" s="75"/>
      <c r="H295" s="75">
        <v>10476</v>
      </c>
      <c r="I295" s="76" t="s">
        <v>1687</v>
      </c>
      <c r="J295" s="54" t="str">
        <f t="shared" si="4"/>
        <v> </v>
      </c>
    </row>
    <row r="296" spans="2:10" ht="12.75">
      <c r="B296" s="73" t="s">
        <v>634</v>
      </c>
      <c r="C296" s="73"/>
      <c r="D296" s="74">
        <v>41.5</v>
      </c>
      <c r="E296" s="73" t="s">
        <v>635</v>
      </c>
      <c r="F296" s="73" t="s">
        <v>1460</v>
      </c>
      <c r="G296" s="75"/>
      <c r="H296" s="75">
        <v>10201</v>
      </c>
      <c r="I296" s="76" t="s">
        <v>636</v>
      </c>
      <c r="J296" s="54" t="str">
        <f t="shared" si="4"/>
        <v> </v>
      </c>
    </row>
    <row r="297" spans="2:10" ht="12.75">
      <c r="B297" s="73" t="s">
        <v>372</v>
      </c>
      <c r="C297" s="73"/>
      <c r="D297" s="74">
        <v>61.5</v>
      </c>
      <c r="E297" s="73" t="s">
        <v>371</v>
      </c>
      <c r="F297" s="73" t="s">
        <v>2907</v>
      </c>
      <c r="G297" s="75"/>
      <c r="H297" s="75">
        <v>10704</v>
      </c>
      <c r="I297" s="76" t="s">
        <v>373</v>
      </c>
      <c r="J297" s="54" t="str">
        <f t="shared" si="4"/>
        <v> </v>
      </c>
    </row>
    <row r="298" spans="2:10" ht="12.75">
      <c r="B298" s="73" t="s">
        <v>637</v>
      </c>
      <c r="C298" s="73"/>
      <c r="D298" s="74">
        <v>61.5</v>
      </c>
      <c r="E298" s="73" t="s">
        <v>2223</v>
      </c>
      <c r="F298" s="73" t="s">
        <v>2907</v>
      </c>
      <c r="G298" s="75"/>
      <c r="H298" s="75">
        <v>11453</v>
      </c>
      <c r="I298" s="76" t="s">
        <v>638</v>
      </c>
      <c r="J298" s="54" t="str">
        <f t="shared" si="4"/>
        <v> </v>
      </c>
    </row>
    <row r="299" spans="2:10" ht="12.75">
      <c r="B299" s="73" t="s">
        <v>858</v>
      </c>
      <c r="C299" s="73"/>
      <c r="D299" s="74">
        <v>41.5</v>
      </c>
      <c r="E299" s="73" t="s">
        <v>1143</v>
      </c>
      <c r="F299" s="73" t="s">
        <v>2907</v>
      </c>
      <c r="G299" s="75"/>
      <c r="H299" s="75">
        <v>10119</v>
      </c>
      <c r="I299" s="76" t="s">
        <v>859</v>
      </c>
      <c r="J299" s="54" t="str">
        <f t="shared" si="4"/>
        <v> </v>
      </c>
    </row>
    <row r="300" spans="2:10" ht="12.75">
      <c r="B300" s="73" t="s">
        <v>2894</v>
      </c>
      <c r="C300" s="73"/>
      <c r="D300" s="74">
        <v>41.5</v>
      </c>
      <c r="E300" s="73" t="s">
        <v>1098</v>
      </c>
      <c r="F300" s="73" t="s">
        <v>2907</v>
      </c>
      <c r="G300" s="75"/>
      <c r="H300" s="75">
        <v>11060</v>
      </c>
      <c r="I300" s="76" t="s">
        <v>2895</v>
      </c>
      <c r="J300" s="54" t="str">
        <f t="shared" si="4"/>
        <v> </v>
      </c>
    </row>
    <row r="301" spans="2:10" ht="12.75">
      <c r="B301" s="73" t="s">
        <v>260</v>
      </c>
      <c r="C301" s="73"/>
      <c r="D301" s="74">
        <v>45.8</v>
      </c>
      <c r="E301" s="73" t="s">
        <v>261</v>
      </c>
      <c r="F301" s="73" t="s">
        <v>2907</v>
      </c>
      <c r="G301" s="75"/>
      <c r="H301" s="75">
        <v>11066</v>
      </c>
      <c r="I301" s="76" t="s">
        <v>262</v>
      </c>
      <c r="J301" s="54" t="str">
        <f t="shared" si="4"/>
        <v> </v>
      </c>
    </row>
    <row r="302" spans="2:10" ht="12.75">
      <c r="B302" s="73" t="s">
        <v>1747</v>
      </c>
      <c r="C302" s="73"/>
      <c r="D302" s="74">
        <v>61.5</v>
      </c>
      <c r="E302" s="73" t="s">
        <v>294</v>
      </c>
      <c r="F302" s="73" t="s">
        <v>2907</v>
      </c>
      <c r="G302" s="75"/>
      <c r="H302" s="75">
        <v>10996</v>
      </c>
      <c r="I302" s="76" t="s">
        <v>1746</v>
      </c>
      <c r="J302" s="54" t="str">
        <f t="shared" si="4"/>
        <v> </v>
      </c>
    </row>
    <row r="303" spans="2:10" ht="12.75">
      <c r="B303" s="73" t="s">
        <v>2430</v>
      </c>
      <c r="C303" s="73"/>
      <c r="D303" s="74">
        <v>61.5</v>
      </c>
      <c r="E303" s="73" t="s">
        <v>294</v>
      </c>
      <c r="F303" s="73" t="s">
        <v>2907</v>
      </c>
      <c r="G303" s="75"/>
      <c r="H303" s="75">
        <v>10661</v>
      </c>
      <c r="I303" s="76" t="s">
        <v>2431</v>
      </c>
      <c r="J303" s="54" t="str">
        <f t="shared" si="4"/>
        <v> </v>
      </c>
    </row>
    <row r="304" spans="2:10" ht="12.75">
      <c r="B304" s="73" t="s">
        <v>2752</v>
      </c>
      <c r="C304" s="73"/>
      <c r="D304" s="74">
        <v>57.5</v>
      </c>
      <c r="E304" s="73" t="s">
        <v>294</v>
      </c>
      <c r="F304" s="73" t="s">
        <v>1460</v>
      </c>
      <c r="G304" s="75"/>
      <c r="H304" s="75">
        <v>10630</v>
      </c>
      <c r="I304" s="76" t="s">
        <v>2753</v>
      </c>
      <c r="J304" s="54" t="str">
        <f t="shared" si="4"/>
        <v> </v>
      </c>
    </row>
    <row r="305" spans="2:10" ht="12.75">
      <c r="B305" s="73" t="s">
        <v>639</v>
      </c>
      <c r="C305" s="73"/>
      <c r="D305" s="74">
        <v>61.5</v>
      </c>
      <c r="E305" s="73" t="s">
        <v>294</v>
      </c>
      <c r="F305" s="73" t="s">
        <v>2907</v>
      </c>
      <c r="G305" s="75"/>
      <c r="H305" s="75">
        <v>11443</v>
      </c>
      <c r="I305" s="76" t="s">
        <v>640</v>
      </c>
      <c r="J305" s="54" t="str">
        <f t="shared" si="4"/>
        <v> </v>
      </c>
    </row>
    <row r="306" spans="2:10" ht="12.75">
      <c r="B306" s="73" t="s">
        <v>263</v>
      </c>
      <c r="C306" s="73"/>
      <c r="D306" s="74">
        <v>57.2</v>
      </c>
      <c r="E306" s="73" t="s">
        <v>294</v>
      </c>
      <c r="F306" s="73" t="s">
        <v>2907</v>
      </c>
      <c r="G306" s="75">
        <v>10</v>
      </c>
      <c r="H306" s="75">
        <v>326</v>
      </c>
      <c r="I306" s="76" t="s">
        <v>264</v>
      </c>
      <c r="J306" s="54" t="str">
        <f t="shared" si="4"/>
        <v> </v>
      </c>
    </row>
    <row r="307" spans="2:10" ht="12.75">
      <c r="B307" s="73" t="s">
        <v>2754</v>
      </c>
      <c r="C307" s="73"/>
      <c r="D307" s="74">
        <v>57.5</v>
      </c>
      <c r="E307" s="73" t="s">
        <v>294</v>
      </c>
      <c r="F307" s="73" t="s">
        <v>2907</v>
      </c>
      <c r="G307" s="75">
        <v>10</v>
      </c>
      <c r="H307" s="75">
        <v>327</v>
      </c>
      <c r="I307" s="76" t="s">
        <v>2755</v>
      </c>
      <c r="J307" s="54" t="str">
        <f t="shared" si="4"/>
        <v> </v>
      </c>
    </row>
    <row r="308" spans="2:10" ht="12.75">
      <c r="B308" s="73" t="s">
        <v>641</v>
      </c>
      <c r="C308" s="73"/>
      <c r="D308" s="74">
        <v>61.5</v>
      </c>
      <c r="E308" s="73" t="s">
        <v>1968</v>
      </c>
      <c r="F308" s="73" t="s">
        <v>2907</v>
      </c>
      <c r="G308" s="75"/>
      <c r="H308" s="75">
        <v>11440</v>
      </c>
      <c r="I308" s="76" t="s">
        <v>642</v>
      </c>
      <c r="J308" s="54" t="str">
        <f t="shared" si="4"/>
        <v> </v>
      </c>
    </row>
    <row r="309" spans="2:10" ht="12.75">
      <c r="B309" s="73" t="s">
        <v>643</v>
      </c>
      <c r="C309" s="73"/>
      <c r="D309" s="74">
        <v>61.5</v>
      </c>
      <c r="E309" s="73" t="s">
        <v>1968</v>
      </c>
      <c r="F309" s="73" t="s">
        <v>2907</v>
      </c>
      <c r="G309" s="75"/>
      <c r="H309" s="75">
        <v>11441</v>
      </c>
      <c r="I309" s="76" t="s">
        <v>644</v>
      </c>
      <c r="J309" s="54" t="str">
        <f t="shared" si="4"/>
        <v> </v>
      </c>
    </row>
    <row r="310" spans="2:10" ht="12.75">
      <c r="B310" s="73" t="s">
        <v>645</v>
      </c>
      <c r="C310" s="73"/>
      <c r="D310" s="74">
        <v>61.5</v>
      </c>
      <c r="E310" s="73" t="s">
        <v>1968</v>
      </c>
      <c r="F310" s="73" t="s">
        <v>2907</v>
      </c>
      <c r="G310" s="75"/>
      <c r="H310" s="75">
        <v>11442</v>
      </c>
      <c r="I310" s="76" t="s">
        <v>646</v>
      </c>
      <c r="J310" s="54" t="str">
        <f t="shared" si="4"/>
        <v> </v>
      </c>
    </row>
    <row r="311" spans="2:10" ht="12.75">
      <c r="B311" s="73" t="s">
        <v>2432</v>
      </c>
      <c r="C311" s="73"/>
      <c r="D311" s="74">
        <v>91.5</v>
      </c>
      <c r="E311" s="73" t="s">
        <v>1968</v>
      </c>
      <c r="F311" s="73" t="s">
        <v>1460</v>
      </c>
      <c r="G311" s="75"/>
      <c r="H311" s="75">
        <v>10999</v>
      </c>
      <c r="I311" s="76" t="s">
        <v>2433</v>
      </c>
      <c r="J311" s="54" t="str">
        <f t="shared" si="4"/>
        <v> </v>
      </c>
    </row>
    <row r="312" spans="2:10" ht="12.75">
      <c r="B312" s="73" t="s">
        <v>1745</v>
      </c>
      <c r="C312" s="73"/>
      <c r="D312" s="74">
        <v>41.5</v>
      </c>
      <c r="E312" s="73" t="s">
        <v>1848</v>
      </c>
      <c r="F312" s="73" t="s">
        <v>2907</v>
      </c>
      <c r="G312" s="75"/>
      <c r="H312" s="75">
        <v>11053</v>
      </c>
      <c r="I312" s="76" t="s">
        <v>1744</v>
      </c>
      <c r="J312" s="54" t="str">
        <f t="shared" si="4"/>
        <v> </v>
      </c>
    </row>
    <row r="313" spans="2:10" ht="12.75">
      <c r="B313" s="73" t="s">
        <v>1743</v>
      </c>
      <c r="C313" s="73"/>
      <c r="D313" s="74">
        <v>41.5</v>
      </c>
      <c r="E313" s="73" t="s">
        <v>1098</v>
      </c>
      <c r="F313" s="73" t="s">
        <v>2907</v>
      </c>
      <c r="G313" s="75">
        <v>10</v>
      </c>
      <c r="H313" s="75">
        <v>328</v>
      </c>
      <c r="I313" s="76" t="s">
        <v>1742</v>
      </c>
      <c r="J313" s="54" t="str">
        <f t="shared" si="4"/>
        <v> </v>
      </c>
    </row>
    <row r="314" spans="2:10" ht="12.75">
      <c r="B314" s="73" t="s">
        <v>647</v>
      </c>
      <c r="C314" s="73"/>
      <c r="D314" s="74">
        <v>41.5</v>
      </c>
      <c r="E314" s="73" t="s">
        <v>1321</v>
      </c>
      <c r="F314" s="73" t="s">
        <v>2907</v>
      </c>
      <c r="G314" s="75"/>
      <c r="H314" s="75">
        <v>11452</v>
      </c>
      <c r="I314" s="76" t="s">
        <v>648</v>
      </c>
      <c r="J314" s="54" t="str">
        <f t="shared" si="4"/>
        <v> </v>
      </c>
    </row>
    <row r="315" spans="2:10" ht="12.75">
      <c r="B315" s="73" t="s">
        <v>2434</v>
      </c>
      <c r="C315" s="73"/>
      <c r="D315" s="74">
        <v>204.3</v>
      </c>
      <c r="E315" s="73" t="s">
        <v>1031</v>
      </c>
      <c r="F315" s="73" t="s">
        <v>2907</v>
      </c>
      <c r="G315" s="75"/>
      <c r="H315" s="75">
        <v>10864</v>
      </c>
      <c r="I315" s="76" t="s">
        <v>2435</v>
      </c>
      <c r="J315" s="54" t="str">
        <f t="shared" si="4"/>
        <v> </v>
      </c>
    </row>
    <row r="316" spans="2:10" ht="12.75">
      <c r="B316" s="73" t="s">
        <v>2756</v>
      </c>
      <c r="C316" s="73"/>
      <c r="D316" s="74">
        <v>204.3</v>
      </c>
      <c r="E316" s="73" t="s">
        <v>1031</v>
      </c>
      <c r="F316" s="73" t="s">
        <v>2907</v>
      </c>
      <c r="G316" s="75"/>
      <c r="H316" s="75">
        <v>10865</v>
      </c>
      <c r="I316" s="76" t="s">
        <v>2757</v>
      </c>
      <c r="J316" s="54" t="str">
        <f t="shared" si="4"/>
        <v> </v>
      </c>
    </row>
    <row r="317" spans="2:10" ht="12.75">
      <c r="B317" s="73" t="s">
        <v>2436</v>
      </c>
      <c r="C317" s="73"/>
      <c r="D317" s="74">
        <v>204.3</v>
      </c>
      <c r="E317" s="73" t="s">
        <v>1031</v>
      </c>
      <c r="F317" s="73" t="s">
        <v>2907</v>
      </c>
      <c r="G317" s="75"/>
      <c r="H317" s="75">
        <v>10373</v>
      </c>
      <c r="I317" s="76" t="s">
        <v>2437</v>
      </c>
      <c r="J317" s="54" t="str">
        <f t="shared" si="4"/>
        <v> </v>
      </c>
    </row>
    <row r="318" spans="2:10" ht="12.75">
      <c r="B318" s="73" t="s">
        <v>2718</v>
      </c>
      <c r="C318" s="73"/>
      <c r="D318" s="74">
        <v>204.3</v>
      </c>
      <c r="E318" s="73" t="s">
        <v>1031</v>
      </c>
      <c r="F318" s="73" t="s">
        <v>690</v>
      </c>
      <c r="G318" s="75"/>
      <c r="H318" s="75">
        <v>10176</v>
      </c>
      <c r="I318" s="76" t="s">
        <v>2719</v>
      </c>
      <c r="J318" s="54" t="str">
        <f t="shared" si="4"/>
        <v> </v>
      </c>
    </row>
    <row r="319" spans="2:10" ht="12.75">
      <c r="B319" s="73" t="s">
        <v>930</v>
      </c>
      <c r="C319" s="73"/>
      <c r="D319" s="74">
        <v>200</v>
      </c>
      <c r="E319" s="73" t="s">
        <v>1031</v>
      </c>
      <c r="F319" s="73" t="s">
        <v>690</v>
      </c>
      <c r="G319" s="75"/>
      <c r="H319" s="75">
        <v>10177</v>
      </c>
      <c r="I319" s="76" t="s">
        <v>931</v>
      </c>
      <c r="J319" s="54" t="str">
        <f t="shared" si="4"/>
        <v> </v>
      </c>
    </row>
    <row r="320" spans="2:10" ht="12.75">
      <c r="B320" s="73" t="s">
        <v>2758</v>
      </c>
      <c r="C320" s="73"/>
      <c r="D320" s="74">
        <v>204.5</v>
      </c>
      <c r="E320" s="73" t="s">
        <v>1031</v>
      </c>
      <c r="F320" s="73" t="s">
        <v>1460</v>
      </c>
      <c r="G320" s="75"/>
      <c r="H320" s="75">
        <v>10785</v>
      </c>
      <c r="I320" s="76" t="s">
        <v>2759</v>
      </c>
      <c r="J320" s="54" t="str">
        <f t="shared" si="4"/>
        <v> </v>
      </c>
    </row>
    <row r="321" spans="2:10" ht="12.75">
      <c r="B321" s="73" t="s">
        <v>2438</v>
      </c>
      <c r="C321" s="73"/>
      <c r="D321" s="74">
        <v>204.5</v>
      </c>
      <c r="E321" s="73" t="s">
        <v>1031</v>
      </c>
      <c r="F321" s="73" t="s">
        <v>2907</v>
      </c>
      <c r="G321" s="75"/>
      <c r="H321" s="75">
        <v>10621</v>
      </c>
      <c r="I321" s="76" t="s">
        <v>2439</v>
      </c>
      <c r="J321" s="54" t="str">
        <f t="shared" si="4"/>
        <v> </v>
      </c>
    </row>
    <row r="322" spans="2:10" ht="12.75">
      <c r="B322" s="73" t="s">
        <v>2896</v>
      </c>
      <c r="C322" s="73"/>
      <c r="D322" s="74">
        <v>204.5</v>
      </c>
      <c r="E322" s="73" t="s">
        <v>1031</v>
      </c>
      <c r="F322" s="73" t="s">
        <v>690</v>
      </c>
      <c r="G322" s="75"/>
      <c r="H322" s="75">
        <v>10664</v>
      </c>
      <c r="I322" s="76" t="s">
        <v>2897</v>
      </c>
      <c r="J322" s="54" t="str">
        <f t="shared" si="4"/>
        <v> </v>
      </c>
    </row>
    <row r="323" spans="2:10" ht="12.75">
      <c r="B323" s="73" t="s">
        <v>2440</v>
      </c>
      <c r="C323" s="73"/>
      <c r="D323" s="74">
        <v>204.5</v>
      </c>
      <c r="E323" s="73" t="s">
        <v>1031</v>
      </c>
      <c r="F323" s="73" t="s">
        <v>225</v>
      </c>
      <c r="G323" s="75"/>
      <c r="H323" s="75">
        <v>10775</v>
      </c>
      <c r="I323" s="76" t="s">
        <v>2441</v>
      </c>
      <c r="J323" s="54" t="str">
        <f t="shared" si="4"/>
        <v> </v>
      </c>
    </row>
    <row r="324" spans="2:10" ht="12.75">
      <c r="B324" s="73" t="s">
        <v>2898</v>
      </c>
      <c r="C324" s="73"/>
      <c r="D324" s="74">
        <v>157.2</v>
      </c>
      <c r="E324" s="73" t="s">
        <v>1031</v>
      </c>
      <c r="F324" s="73" t="s">
        <v>1460</v>
      </c>
      <c r="G324" s="75"/>
      <c r="H324" s="75">
        <v>10386</v>
      </c>
      <c r="I324" s="76" t="s">
        <v>2899</v>
      </c>
      <c r="J324" s="54" t="str">
        <f t="shared" si="4"/>
        <v> </v>
      </c>
    </row>
    <row r="325" spans="2:10" ht="12.75">
      <c r="B325" s="73" t="s">
        <v>2442</v>
      </c>
      <c r="C325" s="73"/>
      <c r="D325" s="74">
        <v>127.2</v>
      </c>
      <c r="E325" s="73" t="s">
        <v>1031</v>
      </c>
      <c r="F325" s="73" t="s">
        <v>2907</v>
      </c>
      <c r="G325" s="75"/>
      <c r="H325" s="75">
        <v>10513</v>
      </c>
      <c r="I325" s="76" t="s">
        <v>2443</v>
      </c>
      <c r="J325" s="54" t="str">
        <f t="shared" si="4"/>
        <v> </v>
      </c>
    </row>
    <row r="326" spans="2:10" ht="12.75">
      <c r="B326" s="73" t="s">
        <v>2444</v>
      </c>
      <c r="C326" s="73"/>
      <c r="D326" s="74">
        <v>127.2</v>
      </c>
      <c r="E326" s="73" t="s">
        <v>1031</v>
      </c>
      <c r="F326" s="73" t="s">
        <v>1460</v>
      </c>
      <c r="G326" s="75"/>
      <c r="H326" s="75">
        <v>11038</v>
      </c>
      <c r="I326" s="76" t="s">
        <v>2445</v>
      </c>
      <c r="J326" s="54" t="str">
        <f t="shared" si="4"/>
        <v> </v>
      </c>
    </row>
    <row r="327" spans="2:10" ht="12.75">
      <c r="B327" s="73" t="s">
        <v>2446</v>
      </c>
      <c r="C327" s="73"/>
      <c r="D327" s="74">
        <v>127.2</v>
      </c>
      <c r="E327" s="73" t="s">
        <v>1031</v>
      </c>
      <c r="F327" s="73" t="s">
        <v>2907</v>
      </c>
      <c r="G327" s="75"/>
      <c r="H327" s="75">
        <v>10699</v>
      </c>
      <c r="I327" s="76" t="s">
        <v>2447</v>
      </c>
      <c r="J327" s="54" t="str">
        <f t="shared" si="4"/>
        <v> </v>
      </c>
    </row>
    <row r="328" spans="2:10" ht="12.75">
      <c r="B328" s="73" t="s">
        <v>2448</v>
      </c>
      <c r="C328" s="73"/>
      <c r="D328" s="74">
        <v>127.2</v>
      </c>
      <c r="E328" s="73" t="s">
        <v>1031</v>
      </c>
      <c r="F328" s="73" t="s">
        <v>2907</v>
      </c>
      <c r="G328" s="75"/>
      <c r="H328" s="75">
        <v>10512</v>
      </c>
      <c r="I328" s="76" t="s">
        <v>2449</v>
      </c>
      <c r="J328" s="54" t="str">
        <f t="shared" si="4"/>
        <v> </v>
      </c>
    </row>
    <row r="329" spans="2:10" ht="12.75">
      <c r="B329" s="73" t="s">
        <v>2450</v>
      </c>
      <c r="C329" s="73"/>
      <c r="D329" s="74">
        <v>127.2</v>
      </c>
      <c r="E329" s="73" t="s">
        <v>1031</v>
      </c>
      <c r="F329" s="73" t="s">
        <v>2907</v>
      </c>
      <c r="G329" s="75"/>
      <c r="H329" s="75">
        <v>10858</v>
      </c>
      <c r="I329" s="76" t="s">
        <v>2451</v>
      </c>
      <c r="J329" s="54" t="str">
        <f aca="true" t="shared" si="5" ref="J329:J392">IF(C329&gt;0,C329*D329," ")</f>
        <v> </v>
      </c>
    </row>
    <row r="330" spans="2:10" ht="12.75">
      <c r="B330" s="73" t="s">
        <v>950</v>
      </c>
      <c r="C330" s="73"/>
      <c r="D330" s="74">
        <v>101.5</v>
      </c>
      <c r="E330" s="73" t="s">
        <v>1031</v>
      </c>
      <c r="F330" s="73" t="s">
        <v>690</v>
      </c>
      <c r="G330" s="75"/>
      <c r="H330" s="75">
        <v>8574</v>
      </c>
      <c r="I330" s="76" t="s">
        <v>951</v>
      </c>
      <c r="J330" s="54" t="str">
        <f t="shared" si="5"/>
        <v> </v>
      </c>
    </row>
    <row r="331" spans="2:10" ht="12.75">
      <c r="B331" s="73" t="s">
        <v>952</v>
      </c>
      <c r="C331" s="73"/>
      <c r="D331" s="74">
        <v>137.2</v>
      </c>
      <c r="E331" s="73" t="s">
        <v>1031</v>
      </c>
      <c r="F331" s="73" t="s">
        <v>690</v>
      </c>
      <c r="G331" s="75"/>
      <c r="H331" s="75">
        <v>10615</v>
      </c>
      <c r="I331" s="76" t="s">
        <v>953</v>
      </c>
      <c r="J331" s="54" t="str">
        <f t="shared" si="5"/>
        <v> </v>
      </c>
    </row>
    <row r="332" spans="2:10" ht="12.75">
      <c r="B332" s="73" t="s">
        <v>2760</v>
      </c>
      <c r="C332" s="73"/>
      <c r="D332" s="74">
        <v>131.5</v>
      </c>
      <c r="E332" s="73" t="s">
        <v>1031</v>
      </c>
      <c r="F332" s="73" t="s">
        <v>2907</v>
      </c>
      <c r="G332" s="75"/>
      <c r="H332" s="75">
        <v>11057</v>
      </c>
      <c r="I332" s="76" t="s">
        <v>2761</v>
      </c>
      <c r="J332" s="54" t="str">
        <f t="shared" si="5"/>
        <v> </v>
      </c>
    </row>
    <row r="333" spans="2:10" ht="12.75">
      <c r="B333" s="73" t="s">
        <v>2762</v>
      </c>
      <c r="C333" s="73"/>
      <c r="D333" s="74">
        <v>101.5</v>
      </c>
      <c r="E333" s="73" t="s">
        <v>1031</v>
      </c>
      <c r="F333" s="73" t="s">
        <v>2907</v>
      </c>
      <c r="G333" s="75"/>
      <c r="H333" s="75">
        <v>10590</v>
      </c>
      <c r="I333" s="76" t="s">
        <v>2763</v>
      </c>
      <c r="J333" s="54" t="str">
        <f t="shared" si="5"/>
        <v> </v>
      </c>
    </row>
    <row r="334" spans="2:10" ht="12.75">
      <c r="B334" s="73" t="s">
        <v>2900</v>
      </c>
      <c r="C334" s="73"/>
      <c r="D334" s="74">
        <v>101.5</v>
      </c>
      <c r="E334" s="73" t="s">
        <v>1031</v>
      </c>
      <c r="F334" s="73" t="s">
        <v>2907</v>
      </c>
      <c r="G334" s="75"/>
      <c r="H334" s="75">
        <v>10375</v>
      </c>
      <c r="I334" s="76" t="s">
        <v>2901</v>
      </c>
      <c r="J334" s="54" t="str">
        <f t="shared" si="5"/>
        <v> </v>
      </c>
    </row>
    <row r="335" spans="2:10" ht="12.75">
      <c r="B335" s="73" t="s">
        <v>2902</v>
      </c>
      <c r="C335" s="73"/>
      <c r="D335" s="74">
        <v>127.2</v>
      </c>
      <c r="E335" s="73" t="s">
        <v>1031</v>
      </c>
      <c r="F335" s="73" t="s">
        <v>2907</v>
      </c>
      <c r="G335" s="75"/>
      <c r="H335" s="75">
        <v>10783</v>
      </c>
      <c r="I335" s="76" t="s">
        <v>2903</v>
      </c>
      <c r="J335" s="54" t="str">
        <f t="shared" si="5"/>
        <v> </v>
      </c>
    </row>
    <row r="336" spans="2:10" ht="12.75">
      <c r="B336" s="73" t="s">
        <v>2904</v>
      </c>
      <c r="C336" s="73"/>
      <c r="D336" s="74">
        <v>127.2</v>
      </c>
      <c r="E336" s="73" t="s">
        <v>1031</v>
      </c>
      <c r="F336" s="73" t="s">
        <v>2907</v>
      </c>
      <c r="G336" s="75"/>
      <c r="H336" s="75">
        <v>10861</v>
      </c>
      <c r="I336" s="76" t="s">
        <v>2905</v>
      </c>
      <c r="J336" s="54" t="str">
        <f t="shared" si="5"/>
        <v> </v>
      </c>
    </row>
    <row r="337" spans="2:10" ht="12.75">
      <c r="B337" s="73" t="s">
        <v>2586</v>
      </c>
      <c r="C337" s="73"/>
      <c r="D337" s="74">
        <v>127.2</v>
      </c>
      <c r="E337" s="73" t="s">
        <v>1031</v>
      </c>
      <c r="F337" s="73" t="s">
        <v>2907</v>
      </c>
      <c r="G337" s="75"/>
      <c r="H337" s="75">
        <v>10862</v>
      </c>
      <c r="I337" s="76" t="s">
        <v>2587</v>
      </c>
      <c r="J337" s="54" t="str">
        <f t="shared" si="5"/>
        <v> </v>
      </c>
    </row>
    <row r="338" spans="2:10" ht="12.75">
      <c r="B338" s="73" t="s">
        <v>897</v>
      </c>
      <c r="C338" s="73"/>
      <c r="D338" s="74">
        <v>127.2</v>
      </c>
      <c r="E338" s="73" t="s">
        <v>1031</v>
      </c>
      <c r="F338" s="73" t="s">
        <v>690</v>
      </c>
      <c r="G338" s="75"/>
      <c r="H338" s="75">
        <v>11054</v>
      </c>
      <c r="I338" s="76" t="s">
        <v>898</v>
      </c>
      <c r="J338" s="54" t="str">
        <f t="shared" si="5"/>
        <v> </v>
      </c>
    </row>
    <row r="339" spans="2:10" ht="12.75">
      <c r="B339" s="73" t="s">
        <v>2452</v>
      </c>
      <c r="C339" s="73"/>
      <c r="D339" s="74">
        <v>121.5</v>
      </c>
      <c r="E339" s="73" t="s">
        <v>1031</v>
      </c>
      <c r="F339" s="73" t="s">
        <v>2907</v>
      </c>
      <c r="G339" s="75"/>
      <c r="H339" s="75">
        <v>10591</v>
      </c>
      <c r="I339" s="76" t="s">
        <v>2453</v>
      </c>
      <c r="J339" s="54" t="str">
        <f t="shared" si="5"/>
        <v> </v>
      </c>
    </row>
    <row r="340" spans="2:10" ht="12.75">
      <c r="B340" s="73" t="s">
        <v>2764</v>
      </c>
      <c r="C340" s="73"/>
      <c r="D340" s="74">
        <v>121.5</v>
      </c>
      <c r="E340" s="73" t="s">
        <v>1031</v>
      </c>
      <c r="F340" s="73" t="s">
        <v>2907</v>
      </c>
      <c r="G340" s="75">
        <v>10</v>
      </c>
      <c r="H340" s="75">
        <v>334</v>
      </c>
      <c r="I340" s="76" t="s">
        <v>2765</v>
      </c>
      <c r="J340" s="54" t="str">
        <f t="shared" si="5"/>
        <v> </v>
      </c>
    </row>
    <row r="341" spans="2:10" ht="12.75">
      <c r="B341" s="73" t="s">
        <v>894</v>
      </c>
      <c r="C341" s="73"/>
      <c r="D341" s="74">
        <v>121.5</v>
      </c>
      <c r="E341" s="73" t="s">
        <v>1031</v>
      </c>
      <c r="F341" s="73" t="s">
        <v>690</v>
      </c>
      <c r="G341" s="75">
        <v>10</v>
      </c>
      <c r="H341" s="75">
        <v>332</v>
      </c>
      <c r="I341" s="76" t="s">
        <v>908</v>
      </c>
      <c r="J341" s="54" t="str">
        <f t="shared" si="5"/>
        <v> </v>
      </c>
    </row>
    <row r="342" spans="2:10" ht="12.75">
      <c r="B342" s="73" t="s">
        <v>1741</v>
      </c>
      <c r="C342" s="73"/>
      <c r="D342" s="74">
        <v>121.5</v>
      </c>
      <c r="E342" s="73" t="s">
        <v>1031</v>
      </c>
      <c r="F342" s="73" t="s">
        <v>2907</v>
      </c>
      <c r="G342" s="75">
        <v>10</v>
      </c>
      <c r="H342" s="75">
        <v>333</v>
      </c>
      <c r="I342" s="76" t="s">
        <v>1740</v>
      </c>
      <c r="J342" s="54" t="str">
        <f t="shared" si="5"/>
        <v> </v>
      </c>
    </row>
    <row r="343" spans="2:10" ht="12.75">
      <c r="B343" s="73" t="s">
        <v>2454</v>
      </c>
      <c r="C343" s="73"/>
      <c r="D343" s="74">
        <v>131.5</v>
      </c>
      <c r="E343" s="73" t="s">
        <v>1031</v>
      </c>
      <c r="F343" s="73" t="s">
        <v>1460</v>
      </c>
      <c r="G343" s="75"/>
      <c r="H343" s="75">
        <v>10916</v>
      </c>
      <c r="I343" s="76" t="s">
        <v>2455</v>
      </c>
      <c r="J343" s="54" t="str">
        <f t="shared" si="5"/>
        <v> </v>
      </c>
    </row>
    <row r="344" spans="2:10" ht="12.75">
      <c r="B344" s="73" t="s">
        <v>649</v>
      </c>
      <c r="C344" s="73"/>
      <c r="D344" s="74">
        <v>131.5</v>
      </c>
      <c r="E344" s="73" t="s">
        <v>1031</v>
      </c>
      <c r="F344" s="73" t="s">
        <v>2907</v>
      </c>
      <c r="G344" s="75"/>
      <c r="H344" s="75">
        <v>11326</v>
      </c>
      <c r="I344" s="76" t="s">
        <v>650</v>
      </c>
      <c r="J344" s="54" t="str">
        <f t="shared" si="5"/>
        <v> </v>
      </c>
    </row>
    <row r="345" spans="2:10" ht="12.75">
      <c r="B345" s="73" t="s">
        <v>1889</v>
      </c>
      <c r="C345" s="73"/>
      <c r="D345" s="74">
        <v>131.5</v>
      </c>
      <c r="E345" s="73" t="s">
        <v>1031</v>
      </c>
      <c r="F345" s="73" t="s">
        <v>2907</v>
      </c>
      <c r="G345" s="75"/>
      <c r="H345" s="75">
        <v>11055</v>
      </c>
      <c r="I345" s="76" t="s">
        <v>1890</v>
      </c>
      <c r="J345" s="54" t="str">
        <f t="shared" si="5"/>
        <v> </v>
      </c>
    </row>
    <row r="346" spans="2:10" ht="12.75">
      <c r="B346" s="73" t="s">
        <v>1739</v>
      </c>
      <c r="C346" s="73"/>
      <c r="D346" s="74">
        <v>61.5</v>
      </c>
      <c r="E346" s="73" t="s">
        <v>2223</v>
      </c>
      <c r="F346" s="73" t="s">
        <v>2907</v>
      </c>
      <c r="G346" s="75"/>
      <c r="H346" s="75">
        <v>10393</v>
      </c>
      <c r="I346" s="76" t="s">
        <v>1738</v>
      </c>
      <c r="J346" s="54" t="str">
        <f t="shared" si="5"/>
        <v> </v>
      </c>
    </row>
    <row r="347" spans="2:10" ht="12.75">
      <c r="B347" s="73" t="s">
        <v>2766</v>
      </c>
      <c r="C347" s="73"/>
      <c r="D347" s="74">
        <v>61.5</v>
      </c>
      <c r="E347" s="73" t="s">
        <v>2223</v>
      </c>
      <c r="F347" s="73" t="s">
        <v>2907</v>
      </c>
      <c r="G347" s="75"/>
      <c r="H347" s="75">
        <v>10395</v>
      </c>
      <c r="I347" s="76" t="s">
        <v>2767</v>
      </c>
      <c r="J347" s="54" t="str">
        <f t="shared" si="5"/>
        <v> </v>
      </c>
    </row>
    <row r="348" spans="2:10" ht="12.75">
      <c r="B348" s="73" t="s">
        <v>2768</v>
      </c>
      <c r="C348" s="73"/>
      <c r="D348" s="74">
        <v>131.5</v>
      </c>
      <c r="E348" s="73" t="s">
        <v>1031</v>
      </c>
      <c r="F348" s="73" t="s">
        <v>1460</v>
      </c>
      <c r="G348" s="75"/>
      <c r="H348" s="75">
        <v>10593</v>
      </c>
      <c r="I348" s="76" t="s">
        <v>2769</v>
      </c>
      <c r="J348" s="54" t="str">
        <f t="shared" si="5"/>
        <v> </v>
      </c>
    </row>
    <row r="349" spans="2:10" ht="12.75">
      <c r="B349" s="73" t="s">
        <v>2906</v>
      </c>
      <c r="C349" s="73"/>
      <c r="D349" s="74">
        <v>131.5</v>
      </c>
      <c r="E349" s="73" t="s">
        <v>1031</v>
      </c>
      <c r="F349" s="73" t="s">
        <v>1460</v>
      </c>
      <c r="G349" s="75"/>
      <c r="H349" s="75">
        <v>10211</v>
      </c>
      <c r="I349" s="76" t="s">
        <v>785</v>
      </c>
      <c r="J349" s="54" t="str">
        <f t="shared" si="5"/>
        <v> </v>
      </c>
    </row>
    <row r="350" spans="2:10" ht="12.75">
      <c r="B350" s="73" t="s">
        <v>2456</v>
      </c>
      <c r="C350" s="73"/>
      <c r="D350" s="74">
        <v>131.5</v>
      </c>
      <c r="E350" s="73" t="s">
        <v>1031</v>
      </c>
      <c r="F350" s="73" t="s">
        <v>2907</v>
      </c>
      <c r="G350" s="75"/>
      <c r="H350" s="75">
        <v>10209</v>
      </c>
      <c r="I350" s="76" t="s">
        <v>2457</v>
      </c>
      <c r="J350" s="54" t="str">
        <f t="shared" si="5"/>
        <v> </v>
      </c>
    </row>
    <row r="351" spans="2:10" ht="12.75">
      <c r="B351" s="73" t="s">
        <v>926</v>
      </c>
      <c r="C351" s="73"/>
      <c r="D351" s="74">
        <v>131.5</v>
      </c>
      <c r="E351" s="73" t="s">
        <v>1031</v>
      </c>
      <c r="F351" s="73" t="s">
        <v>2907</v>
      </c>
      <c r="G351" s="75"/>
      <c r="H351" s="75">
        <v>10208</v>
      </c>
      <c r="I351" s="76" t="s">
        <v>957</v>
      </c>
      <c r="J351" s="54" t="str">
        <f t="shared" si="5"/>
        <v> </v>
      </c>
    </row>
    <row r="352" spans="2:10" ht="12.75">
      <c r="B352" s="73" t="s">
        <v>2458</v>
      </c>
      <c r="C352" s="73"/>
      <c r="D352" s="74">
        <v>131.5</v>
      </c>
      <c r="E352" s="73" t="s">
        <v>1031</v>
      </c>
      <c r="F352" s="73" t="s">
        <v>2907</v>
      </c>
      <c r="G352" s="75"/>
      <c r="H352" s="75">
        <v>10207</v>
      </c>
      <c r="I352" s="76" t="s">
        <v>2459</v>
      </c>
      <c r="J352" s="54" t="str">
        <f t="shared" si="5"/>
        <v> </v>
      </c>
    </row>
    <row r="353" spans="2:10" ht="12.75">
      <c r="B353" s="73" t="s">
        <v>2770</v>
      </c>
      <c r="C353" s="73"/>
      <c r="D353" s="74">
        <v>131.5</v>
      </c>
      <c r="E353" s="73" t="s">
        <v>1031</v>
      </c>
      <c r="F353" s="73" t="s">
        <v>1460</v>
      </c>
      <c r="G353" s="75"/>
      <c r="H353" s="75">
        <v>10210</v>
      </c>
      <c r="I353" s="76" t="s">
        <v>2771</v>
      </c>
      <c r="J353" s="54" t="str">
        <f t="shared" si="5"/>
        <v> </v>
      </c>
    </row>
    <row r="354" spans="2:10" ht="12.75">
      <c r="B354" s="73" t="s">
        <v>284</v>
      </c>
      <c r="C354" s="73"/>
      <c r="D354" s="74">
        <v>131.5</v>
      </c>
      <c r="E354" s="73" t="s">
        <v>1031</v>
      </c>
      <c r="F354" s="73" t="s">
        <v>225</v>
      </c>
      <c r="G354" s="75"/>
      <c r="H354" s="75">
        <v>10203</v>
      </c>
      <c r="I354" s="76" t="s">
        <v>285</v>
      </c>
      <c r="J354" s="54" t="str">
        <f t="shared" si="5"/>
        <v> </v>
      </c>
    </row>
    <row r="355" spans="2:10" ht="12.75">
      <c r="B355" s="73" t="s">
        <v>2460</v>
      </c>
      <c r="C355" s="73"/>
      <c r="D355" s="74">
        <v>131.5</v>
      </c>
      <c r="E355" s="73" t="s">
        <v>1031</v>
      </c>
      <c r="F355" s="73" t="s">
        <v>2907</v>
      </c>
      <c r="G355" s="75"/>
      <c r="H355" s="75">
        <v>10714</v>
      </c>
      <c r="I355" s="76" t="s">
        <v>2461</v>
      </c>
      <c r="J355" s="54" t="str">
        <f t="shared" si="5"/>
        <v> </v>
      </c>
    </row>
    <row r="356" spans="2:10" ht="12.75">
      <c r="B356" s="73" t="s">
        <v>944</v>
      </c>
      <c r="C356" s="73"/>
      <c r="D356" s="74">
        <v>131.5</v>
      </c>
      <c r="E356" s="73" t="s">
        <v>1031</v>
      </c>
      <c r="F356" s="73" t="s">
        <v>2907</v>
      </c>
      <c r="G356" s="75"/>
      <c r="H356" s="75">
        <v>10206</v>
      </c>
      <c r="I356" s="76" t="s">
        <v>945</v>
      </c>
      <c r="J356" s="54" t="str">
        <f t="shared" si="5"/>
        <v> </v>
      </c>
    </row>
    <row r="357" spans="2:10" ht="12.75">
      <c r="B357" s="73" t="s">
        <v>2772</v>
      </c>
      <c r="C357" s="73"/>
      <c r="D357" s="74">
        <v>131.5</v>
      </c>
      <c r="E357" s="73" t="s">
        <v>1031</v>
      </c>
      <c r="F357" s="73" t="s">
        <v>2907</v>
      </c>
      <c r="G357" s="75"/>
      <c r="H357" s="75">
        <v>10205</v>
      </c>
      <c r="I357" s="76" t="s">
        <v>2773</v>
      </c>
      <c r="J357" s="54" t="str">
        <f t="shared" si="5"/>
        <v> </v>
      </c>
    </row>
    <row r="358" spans="2:10" ht="12.75">
      <c r="B358" s="73" t="s">
        <v>1472</v>
      </c>
      <c r="C358" s="73"/>
      <c r="D358" s="74">
        <v>131.5</v>
      </c>
      <c r="E358" s="73" t="s">
        <v>1031</v>
      </c>
      <c r="F358" s="73" t="s">
        <v>2907</v>
      </c>
      <c r="G358" s="75"/>
      <c r="H358" s="75">
        <v>11082</v>
      </c>
      <c r="I358" s="76" t="s">
        <v>1473</v>
      </c>
      <c r="J358" s="54" t="str">
        <f t="shared" si="5"/>
        <v> </v>
      </c>
    </row>
    <row r="359" spans="2:10" ht="12.75">
      <c r="B359" s="73" t="s">
        <v>1474</v>
      </c>
      <c r="C359" s="73"/>
      <c r="D359" s="74">
        <v>131.5</v>
      </c>
      <c r="E359" s="73" t="s">
        <v>1031</v>
      </c>
      <c r="F359" s="73" t="s">
        <v>2907</v>
      </c>
      <c r="G359" s="75"/>
      <c r="H359" s="75">
        <v>10204</v>
      </c>
      <c r="I359" s="76" t="s">
        <v>1475</v>
      </c>
      <c r="J359" s="54" t="str">
        <f t="shared" si="5"/>
        <v> </v>
      </c>
    </row>
    <row r="360" spans="2:10" ht="12.75">
      <c r="B360" s="73" t="s">
        <v>860</v>
      </c>
      <c r="C360" s="73"/>
      <c r="D360" s="74">
        <v>131.5</v>
      </c>
      <c r="E360" s="73" t="s">
        <v>1031</v>
      </c>
      <c r="F360" s="73" t="s">
        <v>1460</v>
      </c>
      <c r="G360" s="75"/>
      <c r="H360" s="75">
        <v>10859</v>
      </c>
      <c r="I360" s="76" t="s">
        <v>861</v>
      </c>
      <c r="J360" s="54" t="str">
        <f t="shared" si="5"/>
        <v> </v>
      </c>
    </row>
    <row r="361" spans="2:10" ht="12.75">
      <c r="B361" s="73" t="s">
        <v>993</v>
      </c>
      <c r="C361" s="73"/>
      <c r="D361" s="74">
        <v>130</v>
      </c>
      <c r="E361" s="73" t="s">
        <v>1031</v>
      </c>
      <c r="F361" s="73" t="s">
        <v>690</v>
      </c>
      <c r="G361" s="75"/>
      <c r="H361" s="75">
        <v>10202</v>
      </c>
      <c r="I361" s="76" t="s">
        <v>994</v>
      </c>
      <c r="J361" s="54" t="str">
        <f t="shared" si="5"/>
        <v> </v>
      </c>
    </row>
    <row r="362" spans="2:10" ht="12.75">
      <c r="B362" s="73" t="s">
        <v>2462</v>
      </c>
      <c r="C362" s="73"/>
      <c r="D362" s="74">
        <v>131.5</v>
      </c>
      <c r="E362" s="73" t="s">
        <v>1031</v>
      </c>
      <c r="F362" s="73" t="s">
        <v>225</v>
      </c>
      <c r="G362" s="75"/>
      <c r="H362" s="75">
        <v>11081</v>
      </c>
      <c r="I362" s="76" t="s">
        <v>2463</v>
      </c>
      <c r="J362" s="54" t="str">
        <f t="shared" si="5"/>
        <v> </v>
      </c>
    </row>
    <row r="363" spans="2:10" ht="12.75">
      <c r="B363" s="73" t="s">
        <v>2464</v>
      </c>
      <c r="C363" s="73"/>
      <c r="D363" s="74">
        <v>157.2</v>
      </c>
      <c r="E363" s="73" t="s">
        <v>1031</v>
      </c>
      <c r="F363" s="73" t="s">
        <v>2907</v>
      </c>
      <c r="G363" s="75">
        <v>10</v>
      </c>
      <c r="H363" s="75">
        <v>336</v>
      </c>
      <c r="I363" s="76" t="s">
        <v>2465</v>
      </c>
      <c r="J363" s="54" t="str">
        <f t="shared" si="5"/>
        <v> </v>
      </c>
    </row>
    <row r="364" spans="2:10" ht="12.75">
      <c r="B364" s="73" t="s">
        <v>2588</v>
      </c>
      <c r="C364" s="73"/>
      <c r="D364" s="74">
        <v>157.2</v>
      </c>
      <c r="E364" s="73" t="s">
        <v>1031</v>
      </c>
      <c r="F364" s="73" t="s">
        <v>2907</v>
      </c>
      <c r="G364" s="75"/>
      <c r="H364" s="75">
        <v>10974</v>
      </c>
      <c r="I364" s="76" t="s">
        <v>2589</v>
      </c>
      <c r="J364" s="54" t="str">
        <f t="shared" si="5"/>
        <v> </v>
      </c>
    </row>
    <row r="365" spans="2:10" ht="12.75">
      <c r="B365" s="73" t="s">
        <v>2590</v>
      </c>
      <c r="C365" s="73"/>
      <c r="D365" s="74">
        <v>157.2</v>
      </c>
      <c r="E365" s="73" t="s">
        <v>1031</v>
      </c>
      <c r="F365" s="73" t="s">
        <v>2907</v>
      </c>
      <c r="G365" s="75"/>
      <c r="H365" s="75">
        <v>10844</v>
      </c>
      <c r="I365" s="76" t="s">
        <v>2591</v>
      </c>
      <c r="J365" s="54" t="str">
        <f t="shared" si="5"/>
        <v> </v>
      </c>
    </row>
    <row r="366" spans="2:10" ht="12.75">
      <c r="B366" s="73" t="s">
        <v>1555</v>
      </c>
      <c r="C366" s="73"/>
      <c r="D366" s="74">
        <v>157.2</v>
      </c>
      <c r="E366" s="73" t="s">
        <v>1031</v>
      </c>
      <c r="F366" s="73" t="s">
        <v>2907</v>
      </c>
      <c r="G366" s="75"/>
      <c r="H366" s="75">
        <v>9685</v>
      </c>
      <c r="I366" s="76" t="s">
        <v>1556</v>
      </c>
      <c r="J366" s="54" t="str">
        <f t="shared" si="5"/>
        <v> </v>
      </c>
    </row>
    <row r="367" spans="2:10" ht="12.75">
      <c r="B367" s="73" t="s">
        <v>2695</v>
      </c>
      <c r="C367" s="73"/>
      <c r="D367" s="74">
        <v>157.2</v>
      </c>
      <c r="E367" s="73" t="s">
        <v>1031</v>
      </c>
      <c r="F367" s="73" t="s">
        <v>2907</v>
      </c>
      <c r="G367" s="75"/>
      <c r="H367" s="75">
        <v>10598</v>
      </c>
      <c r="I367" s="76" t="s">
        <v>2696</v>
      </c>
      <c r="J367" s="54" t="str">
        <f t="shared" si="5"/>
        <v> </v>
      </c>
    </row>
    <row r="368" spans="2:10" ht="12.75">
      <c r="B368" s="73" t="s">
        <v>2466</v>
      </c>
      <c r="C368" s="73"/>
      <c r="D368" s="74">
        <v>157.2</v>
      </c>
      <c r="E368" s="73" t="s">
        <v>1031</v>
      </c>
      <c r="F368" s="73" t="s">
        <v>2907</v>
      </c>
      <c r="G368" s="75">
        <v>10</v>
      </c>
      <c r="H368" s="75">
        <v>337</v>
      </c>
      <c r="I368" s="76" t="s">
        <v>2467</v>
      </c>
      <c r="J368" s="54" t="str">
        <f t="shared" si="5"/>
        <v> </v>
      </c>
    </row>
    <row r="369" spans="2:10" ht="12.75">
      <c r="B369" s="73" t="s">
        <v>2468</v>
      </c>
      <c r="C369" s="73"/>
      <c r="D369" s="74">
        <v>157.2</v>
      </c>
      <c r="E369" s="73" t="s">
        <v>1031</v>
      </c>
      <c r="F369" s="73" t="s">
        <v>2907</v>
      </c>
      <c r="G369" s="75"/>
      <c r="H369" s="75">
        <v>10599</v>
      </c>
      <c r="I369" s="76" t="s">
        <v>2469</v>
      </c>
      <c r="J369" s="54" t="str">
        <f t="shared" si="5"/>
        <v> </v>
      </c>
    </row>
    <row r="370" spans="2:10" ht="12.75">
      <c r="B370" s="73" t="s">
        <v>2470</v>
      </c>
      <c r="C370" s="73"/>
      <c r="D370" s="74">
        <v>157.2</v>
      </c>
      <c r="E370" s="73" t="s">
        <v>1031</v>
      </c>
      <c r="F370" s="73" t="s">
        <v>2907</v>
      </c>
      <c r="G370" s="75"/>
      <c r="H370" s="75">
        <v>10971</v>
      </c>
      <c r="I370" s="76" t="s">
        <v>2471</v>
      </c>
      <c r="J370" s="54" t="str">
        <f t="shared" si="5"/>
        <v> </v>
      </c>
    </row>
    <row r="371" spans="2:10" ht="12.75">
      <c r="B371" s="73" t="s">
        <v>1891</v>
      </c>
      <c r="C371" s="73"/>
      <c r="D371" s="74">
        <v>101.5</v>
      </c>
      <c r="E371" s="73" t="s">
        <v>1031</v>
      </c>
      <c r="F371" s="73" t="s">
        <v>2907</v>
      </c>
      <c r="G371" s="75">
        <v>10</v>
      </c>
      <c r="H371" s="75">
        <v>338</v>
      </c>
      <c r="I371" s="76" t="s">
        <v>1892</v>
      </c>
      <c r="J371" s="54" t="str">
        <f t="shared" si="5"/>
        <v> </v>
      </c>
    </row>
    <row r="372" spans="2:10" ht="12.75">
      <c r="B372" s="73" t="s">
        <v>2697</v>
      </c>
      <c r="C372" s="73"/>
      <c r="D372" s="74">
        <v>101.5</v>
      </c>
      <c r="E372" s="73" t="s">
        <v>1031</v>
      </c>
      <c r="F372" s="73" t="s">
        <v>2907</v>
      </c>
      <c r="G372" s="75">
        <v>10</v>
      </c>
      <c r="H372" s="75">
        <v>339</v>
      </c>
      <c r="I372" s="76" t="s">
        <v>2698</v>
      </c>
      <c r="J372" s="54" t="str">
        <f t="shared" si="5"/>
        <v> </v>
      </c>
    </row>
    <row r="373" spans="2:10" ht="12.75">
      <c r="B373" s="73" t="s">
        <v>302</v>
      </c>
      <c r="C373" s="73"/>
      <c r="D373" s="74">
        <v>161.5</v>
      </c>
      <c r="E373" s="73" t="s">
        <v>1031</v>
      </c>
      <c r="F373" s="73" t="s">
        <v>2907</v>
      </c>
      <c r="G373" s="75"/>
      <c r="H373" s="75">
        <v>10369</v>
      </c>
      <c r="I373" s="76" t="s">
        <v>303</v>
      </c>
      <c r="J373" s="54" t="str">
        <f t="shared" si="5"/>
        <v> </v>
      </c>
    </row>
    <row r="374" spans="2:10" ht="12.75">
      <c r="B374" s="73" t="s">
        <v>2774</v>
      </c>
      <c r="C374" s="73"/>
      <c r="D374" s="74">
        <v>161.5</v>
      </c>
      <c r="E374" s="73" t="s">
        <v>1031</v>
      </c>
      <c r="F374" s="73" t="s">
        <v>2907</v>
      </c>
      <c r="G374" s="75">
        <v>10</v>
      </c>
      <c r="H374" s="75">
        <v>6597</v>
      </c>
      <c r="I374" s="76" t="s">
        <v>2775</v>
      </c>
      <c r="J374" s="54" t="str">
        <f t="shared" si="5"/>
        <v> </v>
      </c>
    </row>
    <row r="375" spans="2:10" ht="12.75">
      <c r="B375" s="73" t="s">
        <v>1737</v>
      </c>
      <c r="C375" s="73"/>
      <c r="D375" s="74">
        <v>161.5</v>
      </c>
      <c r="E375" s="73" t="s">
        <v>1031</v>
      </c>
      <c r="F375" s="73" t="s">
        <v>2907</v>
      </c>
      <c r="G375" s="75"/>
      <c r="H375" s="75">
        <v>10600</v>
      </c>
      <c r="I375" s="76" t="s">
        <v>1736</v>
      </c>
      <c r="J375" s="54" t="str">
        <f t="shared" si="5"/>
        <v> </v>
      </c>
    </row>
    <row r="376" spans="2:10" ht="12.75">
      <c r="B376" s="73" t="s">
        <v>1735</v>
      </c>
      <c r="C376" s="73"/>
      <c r="D376" s="74">
        <v>161.5</v>
      </c>
      <c r="E376" s="73" t="s">
        <v>1031</v>
      </c>
      <c r="F376" s="73" t="s">
        <v>2907</v>
      </c>
      <c r="G376" s="75">
        <v>10</v>
      </c>
      <c r="H376" s="75">
        <v>6598</v>
      </c>
      <c r="I376" s="76" t="s">
        <v>1734</v>
      </c>
      <c r="J376" s="54" t="str">
        <f t="shared" si="5"/>
        <v> </v>
      </c>
    </row>
    <row r="377" spans="2:10" ht="12.75">
      <c r="B377" s="73" t="s">
        <v>2472</v>
      </c>
      <c r="C377" s="73"/>
      <c r="D377" s="74">
        <v>157.2</v>
      </c>
      <c r="E377" s="73" t="s">
        <v>1031</v>
      </c>
      <c r="F377" s="73" t="s">
        <v>2907</v>
      </c>
      <c r="G377" s="75"/>
      <c r="H377" s="75">
        <v>11079</v>
      </c>
      <c r="I377" s="76" t="s">
        <v>2473</v>
      </c>
      <c r="J377" s="54" t="str">
        <f t="shared" si="5"/>
        <v> </v>
      </c>
    </row>
    <row r="378" spans="2:10" ht="12.75">
      <c r="B378" s="73" t="s">
        <v>2474</v>
      </c>
      <c r="C378" s="73"/>
      <c r="D378" s="74">
        <v>157.2</v>
      </c>
      <c r="E378" s="73" t="s">
        <v>1031</v>
      </c>
      <c r="F378" s="73" t="s">
        <v>2907</v>
      </c>
      <c r="G378" s="75"/>
      <c r="H378" s="75">
        <v>11080</v>
      </c>
      <c r="I378" s="76" t="s">
        <v>2475</v>
      </c>
      <c r="J378" s="54" t="str">
        <f t="shared" si="5"/>
        <v> </v>
      </c>
    </row>
    <row r="379" spans="2:10" ht="12.75">
      <c r="B379" s="73" t="s">
        <v>172</v>
      </c>
      <c r="C379" s="73"/>
      <c r="D379" s="74">
        <v>157.2</v>
      </c>
      <c r="E379" s="73" t="s">
        <v>1031</v>
      </c>
      <c r="F379" s="73" t="s">
        <v>2907</v>
      </c>
      <c r="G379" s="75">
        <v>10</v>
      </c>
      <c r="H379" s="75">
        <v>349</v>
      </c>
      <c r="I379" s="76" t="s">
        <v>173</v>
      </c>
      <c r="J379" s="54" t="str">
        <f t="shared" si="5"/>
        <v> </v>
      </c>
    </row>
    <row r="380" spans="2:10" ht="12.75">
      <c r="B380" s="73" t="s">
        <v>1733</v>
      </c>
      <c r="C380" s="73"/>
      <c r="D380" s="74">
        <v>157.2</v>
      </c>
      <c r="E380" s="73" t="s">
        <v>1031</v>
      </c>
      <c r="F380" s="73" t="s">
        <v>2907</v>
      </c>
      <c r="G380" s="75"/>
      <c r="H380" s="75">
        <v>10962</v>
      </c>
      <c r="I380" s="76" t="s">
        <v>1732</v>
      </c>
      <c r="J380" s="54" t="str">
        <f t="shared" si="5"/>
        <v> </v>
      </c>
    </row>
    <row r="381" spans="2:10" ht="12.75">
      <c r="B381" s="73" t="s">
        <v>174</v>
      </c>
      <c r="C381" s="73"/>
      <c r="D381" s="74">
        <v>157.2</v>
      </c>
      <c r="E381" s="73" t="s">
        <v>1031</v>
      </c>
      <c r="F381" s="73" t="s">
        <v>2907</v>
      </c>
      <c r="G381" s="75">
        <v>10</v>
      </c>
      <c r="H381" s="75">
        <v>350</v>
      </c>
      <c r="I381" s="76" t="s">
        <v>175</v>
      </c>
      <c r="J381" s="54" t="str">
        <f t="shared" si="5"/>
        <v> </v>
      </c>
    </row>
    <row r="382" spans="2:10" ht="12.75">
      <c r="B382" s="73" t="s">
        <v>176</v>
      </c>
      <c r="C382" s="73"/>
      <c r="D382" s="74">
        <v>157.2</v>
      </c>
      <c r="E382" s="73" t="s">
        <v>1031</v>
      </c>
      <c r="F382" s="73" t="s">
        <v>2907</v>
      </c>
      <c r="G382" s="75"/>
      <c r="H382" s="75">
        <v>11078</v>
      </c>
      <c r="I382" s="76" t="s">
        <v>177</v>
      </c>
      <c r="J382" s="54" t="str">
        <f t="shared" si="5"/>
        <v> </v>
      </c>
    </row>
    <row r="383" spans="2:10" ht="12.75">
      <c r="B383" s="73" t="s">
        <v>1476</v>
      </c>
      <c r="C383" s="73"/>
      <c r="D383" s="74">
        <v>61.5</v>
      </c>
      <c r="E383" s="73" t="s">
        <v>1320</v>
      </c>
      <c r="F383" s="73" t="s">
        <v>225</v>
      </c>
      <c r="G383" s="75"/>
      <c r="H383" s="75">
        <v>11084</v>
      </c>
      <c r="I383" s="76" t="s">
        <v>1477</v>
      </c>
      <c r="J383" s="54" t="str">
        <f t="shared" si="5"/>
        <v> </v>
      </c>
    </row>
    <row r="384" spans="2:10" ht="12.75">
      <c r="B384" s="73" t="s">
        <v>1478</v>
      </c>
      <c r="C384" s="73"/>
      <c r="D384" s="74">
        <v>61.5</v>
      </c>
      <c r="E384" s="73" t="s">
        <v>1320</v>
      </c>
      <c r="F384" s="73" t="s">
        <v>225</v>
      </c>
      <c r="G384" s="75"/>
      <c r="H384" s="75">
        <v>11083</v>
      </c>
      <c r="I384" s="76" t="s">
        <v>1479</v>
      </c>
      <c r="J384" s="54" t="str">
        <f t="shared" si="5"/>
        <v> </v>
      </c>
    </row>
    <row r="385" spans="2:10" ht="12.75">
      <c r="B385" s="73" t="s">
        <v>178</v>
      </c>
      <c r="C385" s="73"/>
      <c r="D385" s="74">
        <v>61.5</v>
      </c>
      <c r="E385" s="73" t="s">
        <v>1320</v>
      </c>
      <c r="F385" s="73" t="s">
        <v>2907</v>
      </c>
      <c r="G385" s="75"/>
      <c r="H385" s="75">
        <v>11092</v>
      </c>
      <c r="I385" s="76" t="s">
        <v>179</v>
      </c>
      <c r="J385" s="54" t="str">
        <f t="shared" si="5"/>
        <v> </v>
      </c>
    </row>
    <row r="386" spans="2:10" ht="12.75">
      <c r="B386" s="73" t="s">
        <v>1111</v>
      </c>
      <c r="C386" s="73"/>
      <c r="D386" s="74">
        <v>61.5</v>
      </c>
      <c r="E386" s="73" t="s">
        <v>1320</v>
      </c>
      <c r="F386" s="73" t="s">
        <v>2907</v>
      </c>
      <c r="G386" s="75"/>
      <c r="H386" s="75">
        <v>11090</v>
      </c>
      <c r="I386" s="76" t="s">
        <v>1112</v>
      </c>
      <c r="J386" s="54" t="str">
        <f t="shared" si="5"/>
        <v> </v>
      </c>
    </row>
    <row r="387" spans="2:10" ht="12.75">
      <c r="B387" s="73" t="s">
        <v>1557</v>
      </c>
      <c r="C387" s="73"/>
      <c r="D387" s="74">
        <v>61.5</v>
      </c>
      <c r="E387" s="73" t="s">
        <v>1320</v>
      </c>
      <c r="F387" s="73" t="s">
        <v>2907</v>
      </c>
      <c r="G387" s="75"/>
      <c r="H387" s="75">
        <v>11091</v>
      </c>
      <c r="I387" s="76" t="s">
        <v>1558</v>
      </c>
      <c r="J387" s="54" t="str">
        <f t="shared" si="5"/>
        <v> </v>
      </c>
    </row>
    <row r="388" spans="2:10" ht="12.75">
      <c r="B388" s="73" t="s">
        <v>651</v>
      </c>
      <c r="C388" s="73"/>
      <c r="D388" s="74">
        <v>61.5</v>
      </c>
      <c r="E388" s="73" t="s">
        <v>1320</v>
      </c>
      <c r="F388" s="73" t="s">
        <v>2907</v>
      </c>
      <c r="G388" s="75"/>
      <c r="H388" s="75">
        <v>11020</v>
      </c>
      <c r="I388" s="76" t="s">
        <v>652</v>
      </c>
      <c r="J388" s="54" t="str">
        <f t="shared" si="5"/>
        <v> </v>
      </c>
    </row>
    <row r="389" spans="2:10" ht="12.75">
      <c r="B389" s="73" t="s">
        <v>653</v>
      </c>
      <c r="C389" s="73"/>
      <c r="D389" s="74">
        <v>61.5</v>
      </c>
      <c r="E389" s="73" t="s">
        <v>1320</v>
      </c>
      <c r="F389" s="73" t="s">
        <v>2907</v>
      </c>
      <c r="G389" s="75"/>
      <c r="H389" s="75">
        <v>11353</v>
      </c>
      <c r="I389" s="76" t="s">
        <v>654</v>
      </c>
      <c r="J389" s="54" t="str">
        <f t="shared" si="5"/>
        <v> </v>
      </c>
    </row>
    <row r="390" spans="2:10" ht="12.75">
      <c r="B390" s="73" t="s">
        <v>1341</v>
      </c>
      <c r="C390" s="73"/>
      <c r="D390" s="74">
        <v>61.5</v>
      </c>
      <c r="E390" s="73" t="s">
        <v>1320</v>
      </c>
      <c r="F390" s="73" t="s">
        <v>2907</v>
      </c>
      <c r="G390" s="75"/>
      <c r="H390" s="75">
        <v>11021</v>
      </c>
      <c r="I390" s="76" t="s">
        <v>1559</v>
      </c>
      <c r="J390" s="54" t="str">
        <f t="shared" si="5"/>
        <v> </v>
      </c>
    </row>
    <row r="391" spans="2:10" ht="12.75">
      <c r="B391" s="73" t="s">
        <v>1560</v>
      </c>
      <c r="C391" s="73"/>
      <c r="D391" s="74">
        <v>61.5</v>
      </c>
      <c r="E391" s="73" t="s">
        <v>1320</v>
      </c>
      <c r="F391" s="73" t="s">
        <v>2907</v>
      </c>
      <c r="G391" s="75"/>
      <c r="H391" s="75">
        <v>11019</v>
      </c>
      <c r="I391" s="76" t="s">
        <v>1561</v>
      </c>
      <c r="J391" s="54" t="str">
        <f t="shared" si="5"/>
        <v> </v>
      </c>
    </row>
    <row r="392" spans="2:10" ht="12.75">
      <c r="B392" s="73" t="s">
        <v>655</v>
      </c>
      <c r="C392" s="73"/>
      <c r="D392" s="74">
        <v>61.5</v>
      </c>
      <c r="E392" s="73" t="s">
        <v>1320</v>
      </c>
      <c r="F392" s="73" t="s">
        <v>2907</v>
      </c>
      <c r="G392" s="75"/>
      <c r="H392" s="75">
        <v>11445</v>
      </c>
      <c r="I392" s="76" t="s">
        <v>656</v>
      </c>
      <c r="J392" s="54" t="str">
        <f t="shared" si="5"/>
        <v> </v>
      </c>
    </row>
    <row r="393" spans="2:10" ht="12.75">
      <c r="B393" s="73" t="s">
        <v>786</v>
      </c>
      <c r="C393" s="73"/>
      <c r="D393" s="74">
        <v>61.5</v>
      </c>
      <c r="E393" s="73" t="s">
        <v>1320</v>
      </c>
      <c r="F393" s="73" t="s">
        <v>2907</v>
      </c>
      <c r="G393" s="75"/>
      <c r="H393" s="75">
        <v>11023</v>
      </c>
      <c r="I393" s="76" t="s">
        <v>787</v>
      </c>
      <c r="J393" s="54" t="str">
        <f aca="true" t="shared" si="6" ref="J393:J456">IF(C393&gt;0,C393*D393," ")</f>
        <v> </v>
      </c>
    </row>
    <row r="394" spans="2:10" ht="12.75">
      <c r="B394" s="73" t="s">
        <v>2776</v>
      </c>
      <c r="C394" s="73"/>
      <c r="D394" s="74">
        <v>61.5</v>
      </c>
      <c r="E394" s="73" t="s">
        <v>1320</v>
      </c>
      <c r="F394" s="73" t="s">
        <v>2907</v>
      </c>
      <c r="G394" s="75"/>
      <c r="H394" s="75">
        <v>11022</v>
      </c>
      <c r="I394" s="76" t="s">
        <v>2777</v>
      </c>
      <c r="J394" s="54" t="str">
        <f t="shared" si="6"/>
        <v> </v>
      </c>
    </row>
    <row r="395" spans="2:10" ht="12.75">
      <c r="B395" s="73" t="s">
        <v>657</v>
      </c>
      <c r="C395" s="73"/>
      <c r="D395" s="74">
        <v>61.5</v>
      </c>
      <c r="E395" s="73" t="s">
        <v>1320</v>
      </c>
      <c r="F395" s="73" t="s">
        <v>2907</v>
      </c>
      <c r="G395" s="75"/>
      <c r="H395" s="75">
        <v>11444</v>
      </c>
      <c r="I395" s="76" t="s">
        <v>658</v>
      </c>
      <c r="J395" s="54" t="str">
        <f t="shared" si="6"/>
        <v> </v>
      </c>
    </row>
    <row r="396" spans="2:10" ht="12.75">
      <c r="B396" s="73" t="s">
        <v>1731</v>
      </c>
      <c r="C396" s="73"/>
      <c r="D396" s="74">
        <v>85.8</v>
      </c>
      <c r="E396" s="73" t="s">
        <v>1968</v>
      </c>
      <c r="F396" s="73" t="s">
        <v>2907</v>
      </c>
      <c r="G396" s="75"/>
      <c r="H396" s="75">
        <v>9897</v>
      </c>
      <c r="I396" s="76" t="s">
        <v>1730</v>
      </c>
      <c r="J396" s="54" t="str">
        <f t="shared" si="6"/>
        <v> </v>
      </c>
    </row>
    <row r="397" spans="2:10" ht="12.75">
      <c r="B397" s="73" t="s">
        <v>1729</v>
      </c>
      <c r="C397" s="73"/>
      <c r="D397" s="74">
        <v>85.8</v>
      </c>
      <c r="E397" s="73" t="s">
        <v>1968</v>
      </c>
      <c r="F397" s="73" t="s">
        <v>2907</v>
      </c>
      <c r="G397" s="75"/>
      <c r="H397" s="75">
        <v>10366</v>
      </c>
      <c r="I397" s="76" t="s">
        <v>1728</v>
      </c>
      <c r="J397" s="54" t="str">
        <f t="shared" si="6"/>
        <v> </v>
      </c>
    </row>
    <row r="398" spans="2:10" ht="12.75">
      <c r="B398" s="73" t="s">
        <v>1727</v>
      </c>
      <c r="C398" s="73"/>
      <c r="D398" s="74">
        <v>85.8</v>
      </c>
      <c r="E398" s="73" t="s">
        <v>1968</v>
      </c>
      <c r="F398" s="73" t="s">
        <v>2907</v>
      </c>
      <c r="G398" s="75"/>
      <c r="H398" s="75">
        <v>10155</v>
      </c>
      <c r="I398" s="76" t="s">
        <v>1726</v>
      </c>
      <c r="J398" s="54" t="str">
        <f t="shared" si="6"/>
        <v> </v>
      </c>
    </row>
    <row r="399" spans="2:10" ht="12.75">
      <c r="B399" s="73" t="s">
        <v>1725</v>
      </c>
      <c r="C399" s="73"/>
      <c r="D399" s="74">
        <v>85.8</v>
      </c>
      <c r="E399" s="73" t="s">
        <v>1968</v>
      </c>
      <c r="F399" s="73" t="s">
        <v>2907</v>
      </c>
      <c r="G399" s="75"/>
      <c r="H399" s="75">
        <v>9894</v>
      </c>
      <c r="I399" s="76" t="s">
        <v>1724</v>
      </c>
      <c r="J399" s="54" t="str">
        <f t="shared" si="6"/>
        <v> </v>
      </c>
    </row>
    <row r="400" spans="2:10" ht="12.75">
      <c r="B400" s="73" t="s">
        <v>1723</v>
      </c>
      <c r="C400" s="73"/>
      <c r="D400" s="74">
        <v>85.8</v>
      </c>
      <c r="E400" s="73" t="s">
        <v>1968</v>
      </c>
      <c r="F400" s="73" t="s">
        <v>2907</v>
      </c>
      <c r="G400" s="75"/>
      <c r="H400" s="75">
        <v>10371</v>
      </c>
      <c r="I400" s="76" t="s">
        <v>1722</v>
      </c>
      <c r="J400" s="54" t="str">
        <f t="shared" si="6"/>
        <v> </v>
      </c>
    </row>
    <row r="401" spans="2:10" ht="12.75">
      <c r="B401" s="73" t="s">
        <v>1721</v>
      </c>
      <c r="C401" s="73"/>
      <c r="D401" s="74">
        <v>85.8</v>
      </c>
      <c r="E401" s="73" t="s">
        <v>1968</v>
      </c>
      <c r="F401" s="73" t="s">
        <v>2907</v>
      </c>
      <c r="G401" s="75"/>
      <c r="H401" s="75">
        <v>10372</v>
      </c>
      <c r="I401" s="76" t="s">
        <v>1720</v>
      </c>
      <c r="J401" s="54" t="str">
        <f t="shared" si="6"/>
        <v> </v>
      </c>
    </row>
    <row r="402" spans="2:10" ht="12.75">
      <c r="B402" s="73" t="s">
        <v>1719</v>
      </c>
      <c r="C402" s="73"/>
      <c r="D402" s="74">
        <v>85.8</v>
      </c>
      <c r="E402" s="73" t="s">
        <v>1968</v>
      </c>
      <c r="F402" s="73" t="s">
        <v>2907</v>
      </c>
      <c r="G402" s="75"/>
      <c r="H402" s="75">
        <v>9893</v>
      </c>
      <c r="I402" s="76" t="s">
        <v>1718</v>
      </c>
      <c r="J402" s="54" t="str">
        <f t="shared" si="6"/>
        <v> </v>
      </c>
    </row>
    <row r="403" spans="2:10" ht="12.75">
      <c r="B403" s="73" t="s">
        <v>788</v>
      </c>
      <c r="C403" s="73"/>
      <c r="D403" s="74">
        <v>85.8</v>
      </c>
      <c r="E403" s="73" t="s">
        <v>1968</v>
      </c>
      <c r="F403" s="73" t="s">
        <v>1460</v>
      </c>
      <c r="G403" s="75"/>
      <c r="H403" s="75">
        <v>9892</v>
      </c>
      <c r="I403" s="76" t="s">
        <v>789</v>
      </c>
      <c r="J403" s="54" t="str">
        <f t="shared" si="6"/>
        <v> </v>
      </c>
    </row>
    <row r="404" spans="2:10" ht="12.75">
      <c r="B404" s="73" t="s">
        <v>2778</v>
      </c>
      <c r="C404" s="73"/>
      <c r="D404" s="74">
        <v>85.8</v>
      </c>
      <c r="E404" s="73" t="s">
        <v>1968</v>
      </c>
      <c r="F404" s="73" t="s">
        <v>1460</v>
      </c>
      <c r="G404" s="75"/>
      <c r="H404" s="75">
        <v>9891</v>
      </c>
      <c r="I404" s="76" t="s">
        <v>2779</v>
      </c>
      <c r="J404" s="54" t="str">
        <f t="shared" si="6"/>
        <v> </v>
      </c>
    </row>
    <row r="405" spans="2:10" ht="12.75">
      <c r="B405" s="73" t="s">
        <v>1426</v>
      </c>
      <c r="C405" s="73"/>
      <c r="D405" s="74">
        <v>85.8</v>
      </c>
      <c r="E405" s="73" t="s">
        <v>1968</v>
      </c>
      <c r="F405" s="73" t="s">
        <v>225</v>
      </c>
      <c r="G405" s="75"/>
      <c r="H405" s="75">
        <v>9896</v>
      </c>
      <c r="I405" s="76" t="s">
        <v>1427</v>
      </c>
      <c r="J405" s="54" t="str">
        <f t="shared" si="6"/>
        <v> </v>
      </c>
    </row>
    <row r="406" spans="2:10" ht="12.75">
      <c r="B406" s="73" t="s">
        <v>916</v>
      </c>
      <c r="C406" s="73"/>
      <c r="D406" s="74">
        <v>61.5</v>
      </c>
      <c r="E406" s="73" t="s">
        <v>1320</v>
      </c>
      <c r="F406" s="73" t="s">
        <v>690</v>
      </c>
      <c r="G406" s="75"/>
      <c r="H406" s="75">
        <v>10618</v>
      </c>
      <c r="I406" s="76" t="s">
        <v>917</v>
      </c>
      <c r="J406" s="54" t="str">
        <f t="shared" si="6"/>
        <v> </v>
      </c>
    </row>
    <row r="407" spans="2:10" ht="12.75">
      <c r="B407" s="73" t="s">
        <v>180</v>
      </c>
      <c r="C407" s="73"/>
      <c r="D407" s="74">
        <v>61.5</v>
      </c>
      <c r="E407" s="73" t="s">
        <v>1320</v>
      </c>
      <c r="F407" s="73" t="s">
        <v>225</v>
      </c>
      <c r="G407" s="75"/>
      <c r="H407" s="75">
        <v>11028</v>
      </c>
      <c r="I407" s="76" t="s">
        <v>181</v>
      </c>
      <c r="J407" s="54" t="str">
        <f t="shared" si="6"/>
        <v> </v>
      </c>
    </row>
    <row r="408" spans="2:10" ht="12.75">
      <c r="B408" s="73" t="s">
        <v>182</v>
      </c>
      <c r="C408" s="73"/>
      <c r="D408" s="74">
        <v>61.5</v>
      </c>
      <c r="E408" s="73" t="s">
        <v>1320</v>
      </c>
      <c r="F408" s="73" t="s">
        <v>225</v>
      </c>
      <c r="G408" s="75"/>
      <c r="H408" s="75">
        <v>11026</v>
      </c>
      <c r="I408" s="76" t="s">
        <v>183</v>
      </c>
      <c r="J408" s="54" t="str">
        <f t="shared" si="6"/>
        <v> </v>
      </c>
    </row>
    <row r="409" spans="2:10" ht="12.75">
      <c r="B409" s="73" t="s">
        <v>862</v>
      </c>
      <c r="C409" s="73"/>
      <c r="D409" s="74">
        <v>60</v>
      </c>
      <c r="E409" s="73" t="s">
        <v>1320</v>
      </c>
      <c r="F409" s="73" t="s">
        <v>690</v>
      </c>
      <c r="G409" s="75"/>
      <c r="H409" s="75">
        <v>10848</v>
      </c>
      <c r="I409" s="76" t="s">
        <v>863</v>
      </c>
      <c r="J409" s="54" t="str">
        <f t="shared" si="6"/>
        <v> </v>
      </c>
    </row>
    <row r="410" spans="2:10" ht="12.75">
      <c r="B410" s="73" t="s">
        <v>864</v>
      </c>
      <c r="C410" s="73"/>
      <c r="D410" s="74">
        <v>60</v>
      </c>
      <c r="E410" s="73" t="s">
        <v>1320</v>
      </c>
      <c r="F410" s="73" t="s">
        <v>690</v>
      </c>
      <c r="G410" s="75"/>
      <c r="H410" s="75">
        <v>10847</v>
      </c>
      <c r="I410" s="76" t="s">
        <v>865</v>
      </c>
      <c r="J410" s="54" t="str">
        <f t="shared" si="6"/>
        <v> </v>
      </c>
    </row>
    <row r="411" spans="2:10" ht="12.75">
      <c r="B411" s="73" t="s">
        <v>790</v>
      </c>
      <c r="C411" s="73"/>
      <c r="D411" s="74">
        <v>71.5</v>
      </c>
      <c r="E411" s="73" t="s">
        <v>1968</v>
      </c>
      <c r="F411" s="73" t="s">
        <v>2907</v>
      </c>
      <c r="G411" s="75">
        <v>10</v>
      </c>
      <c r="H411" s="75">
        <v>352</v>
      </c>
      <c r="I411" s="76" t="s">
        <v>791</v>
      </c>
      <c r="J411" s="54" t="str">
        <f t="shared" si="6"/>
        <v> </v>
      </c>
    </row>
    <row r="412" spans="2:10" ht="12.75">
      <c r="B412" s="73" t="s">
        <v>792</v>
      </c>
      <c r="C412" s="73"/>
      <c r="D412" s="74">
        <v>71.5</v>
      </c>
      <c r="E412" s="73" t="s">
        <v>1968</v>
      </c>
      <c r="F412" s="73" t="s">
        <v>2907</v>
      </c>
      <c r="G412" s="75">
        <v>10</v>
      </c>
      <c r="H412" s="75">
        <v>353</v>
      </c>
      <c r="I412" s="76" t="s">
        <v>793</v>
      </c>
      <c r="J412" s="54" t="str">
        <f t="shared" si="6"/>
        <v> </v>
      </c>
    </row>
    <row r="413" spans="2:10" ht="12.75">
      <c r="B413" s="73" t="s">
        <v>1878</v>
      </c>
      <c r="C413" s="73"/>
      <c r="D413" s="74">
        <v>71.5</v>
      </c>
      <c r="E413" s="73" t="s">
        <v>1968</v>
      </c>
      <c r="F413" s="73" t="s">
        <v>1460</v>
      </c>
      <c r="G413" s="75">
        <v>10</v>
      </c>
      <c r="H413" s="75">
        <v>355</v>
      </c>
      <c r="I413" s="76" t="s">
        <v>1879</v>
      </c>
      <c r="J413" s="54" t="str">
        <f t="shared" si="6"/>
        <v> </v>
      </c>
    </row>
    <row r="414" spans="2:10" ht="12.75">
      <c r="B414" s="73" t="s">
        <v>2592</v>
      </c>
      <c r="C414" s="73"/>
      <c r="D414" s="74">
        <v>71.5</v>
      </c>
      <c r="E414" s="73" t="s">
        <v>1968</v>
      </c>
      <c r="F414" s="73" t="s">
        <v>2907</v>
      </c>
      <c r="G414" s="75">
        <v>10</v>
      </c>
      <c r="H414" s="75">
        <v>356</v>
      </c>
      <c r="I414" s="76" t="s">
        <v>2593</v>
      </c>
      <c r="J414" s="54" t="str">
        <f t="shared" si="6"/>
        <v> </v>
      </c>
    </row>
    <row r="415" spans="2:10" ht="12.75">
      <c r="B415" s="73" t="s">
        <v>990</v>
      </c>
      <c r="C415" s="73"/>
      <c r="D415" s="74">
        <v>70</v>
      </c>
      <c r="E415" s="73" t="s">
        <v>1968</v>
      </c>
      <c r="F415" s="73" t="s">
        <v>690</v>
      </c>
      <c r="G415" s="75">
        <v>10</v>
      </c>
      <c r="H415" s="75">
        <v>361</v>
      </c>
      <c r="I415" s="76" t="s">
        <v>991</v>
      </c>
      <c r="J415" s="54" t="str">
        <f t="shared" si="6"/>
        <v> </v>
      </c>
    </row>
    <row r="416" spans="2:10" ht="12.75">
      <c r="B416" s="73" t="s">
        <v>932</v>
      </c>
      <c r="C416" s="73"/>
      <c r="D416" s="74">
        <v>70</v>
      </c>
      <c r="E416" s="73" t="s">
        <v>1968</v>
      </c>
      <c r="F416" s="73" t="s">
        <v>690</v>
      </c>
      <c r="G416" s="75">
        <v>10</v>
      </c>
      <c r="H416" s="75">
        <v>359</v>
      </c>
      <c r="I416" s="76" t="s">
        <v>933</v>
      </c>
      <c r="J416" s="54" t="str">
        <f t="shared" si="6"/>
        <v> </v>
      </c>
    </row>
    <row r="417" spans="2:10" ht="12.75">
      <c r="B417" s="73" t="s">
        <v>2780</v>
      </c>
      <c r="C417" s="73"/>
      <c r="D417" s="74">
        <v>71.5</v>
      </c>
      <c r="E417" s="73" t="s">
        <v>1968</v>
      </c>
      <c r="F417" s="73" t="s">
        <v>2907</v>
      </c>
      <c r="G417" s="75">
        <v>10</v>
      </c>
      <c r="H417" s="75">
        <v>363</v>
      </c>
      <c r="I417" s="76" t="s">
        <v>2781</v>
      </c>
      <c r="J417" s="54" t="str">
        <f t="shared" si="6"/>
        <v> </v>
      </c>
    </row>
    <row r="418" spans="2:10" ht="12.75">
      <c r="B418" s="73" t="s">
        <v>238</v>
      </c>
      <c r="C418" s="73"/>
      <c r="D418" s="74">
        <v>71.5</v>
      </c>
      <c r="E418" s="73" t="s">
        <v>1968</v>
      </c>
      <c r="F418" s="73" t="s">
        <v>2907</v>
      </c>
      <c r="G418" s="75">
        <v>10</v>
      </c>
      <c r="H418" s="75">
        <v>364</v>
      </c>
      <c r="I418" s="76" t="s">
        <v>2221</v>
      </c>
      <c r="J418" s="54" t="str">
        <f t="shared" si="6"/>
        <v> </v>
      </c>
    </row>
    <row r="419" spans="2:10" ht="12.75">
      <c r="B419" s="73" t="s">
        <v>995</v>
      </c>
      <c r="C419" s="73"/>
      <c r="D419" s="74">
        <v>65.8</v>
      </c>
      <c r="E419" s="73" t="s">
        <v>1320</v>
      </c>
      <c r="F419" s="73" t="s">
        <v>690</v>
      </c>
      <c r="G419" s="75"/>
      <c r="H419" s="75">
        <v>10180</v>
      </c>
      <c r="I419" s="76" t="s">
        <v>996</v>
      </c>
      <c r="J419" s="54" t="str">
        <f t="shared" si="6"/>
        <v> </v>
      </c>
    </row>
    <row r="420" spans="2:10" ht="12.75">
      <c r="B420" s="73" t="s">
        <v>184</v>
      </c>
      <c r="C420" s="73"/>
      <c r="D420" s="74">
        <v>65.8</v>
      </c>
      <c r="E420" s="73" t="s">
        <v>1320</v>
      </c>
      <c r="F420" s="73" t="s">
        <v>2907</v>
      </c>
      <c r="G420" s="75"/>
      <c r="H420" s="75">
        <v>10601</v>
      </c>
      <c r="I420" s="76" t="s">
        <v>185</v>
      </c>
      <c r="J420" s="54" t="str">
        <f t="shared" si="6"/>
        <v> </v>
      </c>
    </row>
    <row r="421" spans="2:10" ht="12.75">
      <c r="B421" s="73" t="s">
        <v>979</v>
      </c>
      <c r="C421" s="73"/>
      <c r="D421" s="74">
        <v>65.8</v>
      </c>
      <c r="E421" s="73" t="s">
        <v>1320</v>
      </c>
      <c r="F421" s="73" t="s">
        <v>690</v>
      </c>
      <c r="G421" s="75"/>
      <c r="H421" s="75">
        <v>10178</v>
      </c>
      <c r="I421" s="76" t="s">
        <v>899</v>
      </c>
      <c r="J421" s="54" t="str">
        <f t="shared" si="6"/>
        <v> </v>
      </c>
    </row>
    <row r="422" spans="2:10" ht="12.75">
      <c r="B422" s="73" t="s">
        <v>2782</v>
      </c>
      <c r="C422" s="73"/>
      <c r="D422" s="74">
        <v>65.8</v>
      </c>
      <c r="E422" s="73" t="s">
        <v>1320</v>
      </c>
      <c r="F422" s="73" t="s">
        <v>690</v>
      </c>
      <c r="G422" s="75"/>
      <c r="H422" s="75">
        <v>10179</v>
      </c>
      <c r="I422" s="76" t="s">
        <v>2783</v>
      </c>
      <c r="J422" s="54" t="str">
        <f t="shared" si="6"/>
        <v> </v>
      </c>
    </row>
    <row r="423" spans="2:10" ht="12.75">
      <c r="B423" s="73" t="s">
        <v>2784</v>
      </c>
      <c r="C423" s="73"/>
      <c r="D423" s="74">
        <v>131.5</v>
      </c>
      <c r="E423" s="73" t="s">
        <v>1041</v>
      </c>
      <c r="F423" s="73" t="s">
        <v>2907</v>
      </c>
      <c r="G423" s="75">
        <v>10</v>
      </c>
      <c r="H423" s="75">
        <v>365</v>
      </c>
      <c r="I423" s="76" t="s">
        <v>2785</v>
      </c>
      <c r="J423" s="54" t="str">
        <f t="shared" si="6"/>
        <v> </v>
      </c>
    </row>
    <row r="424" spans="2:10" ht="12.75">
      <c r="B424" s="73" t="s">
        <v>2282</v>
      </c>
      <c r="C424" s="73"/>
      <c r="D424" s="74">
        <v>131.5</v>
      </c>
      <c r="E424" s="73" t="s">
        <v>1041</v>
      </c>
      <c r="F424" s="73" t="s">
        <v>2907</v>
      </c>
      <c r="G424" s="75">
        <v>10</v>
      </c>
      <c r="H424" s="75">
        <v>366</v>
      </c>
      <c r="I424" s="76" t="s">
        <v>2283</v>
      </c>
      <c r="J424" s="54" t="str">
        <f t="shared" si="6"/>
        <v> </v>
      </c>
    </row>
    <row r="425" spans="2:10" ht="12.75">
      <c r="B425" s="73" t="s">
        <v>987</v>
      </c>
      <c r="C425" s="73"/>
      <c r="D425" s="74">
        <v>130</v>
      </c>
      <c r="E425" s="73" t="s">
        <v>1041</v>
      </c>
      <c r="F425" s="73" t="s">
        <v>690</v>
      </c>
      <c r="G425" s="75">
        <v>10</v>
      </c>
      <c r="H425" s="75">
        <v>367</v>
      </c>
      <c r="I425" s="76" t="s">
        <v>988</v>
      </c>
      <c r="J425" s="54" t="str">
        <f t="shared" si="6"/>
        <v> </v>
      </c>
    </row>
    <row r="426" spans="2:10" ht="12.75">
      <c r="B426" s="73" t="s">
        <v>2284</v>
      </c>
      <c r="C426" s="73"/>
      <c r="D426" s="74">
        <v>70</v>
      </c>
      <c r="E426" s="73" t="s">
        <v>1320</v>
      </c>
      <c r="F426" s="73" t="s">
        <v>225</v>
      </c>
      <c r="G426" s="75"/>
      <c r="H426" s="75">
        <v>10718</v>
      </c>
      <c r="I426" s="76" t="s">
        <v>2285</v>
      </c>
      <c r="J426" s="54" t="str">
        <f t="shared" si="6"/>
        <v> </v>
      </c>
    </row>
    <row r="427" spans="2:10" ht="12.75">
      <c r="B427" s="73" t="s">
        <v>304</v>
      </c>
      <c r="C427" s="73"/>
      <c r="D427" s="74">
        <v>127.2</v>
      </c>
      <c r="E427" s="73" t="s">
        <v>1041</v>
      </c>
      <c r="F427" s="73" t="s">
        <v>2907</v>
      </c>
      <c r="G427" s="75"/>
      <c r="H427" s="75">
        <v>10717</v>
      </c>
      <c r="I427" s="76" t="s">
        <v>305</v>
      </c>
      <c r="J427" s="54" t="str">
        <f t="shared" si="6"/>
        <v> </v>
      </c>
    </row>
    <row r="428" spans="2:10" ht="12.75">
      <c r="B428" s="73" t="s">
        <v>295</v>
      </c>
      <c r="C428" s="73"/>
      <c r="D428" s="74">
        <v>127.2</v>
      </c>
      <c r="E428" s="73" t="s">
        <v>1041</v>
      </c>
      <c r="F428" s="73" t="s">
        <v>2907</v>
      </c>
      <c r="G428" s="75"/>
      <c r="H428" s="75">
        <v>10392</v>
      </c>
      <c r="I428" s="76" t="s">
        <v>296</v>
      </c>
      <c r="J428" s="54" t="str">
        <f t="shared" si="6"/>
        <v> </v>
      </c>
    </row>
    <row r="429" spans="2:10" ht="12.75">
      <c r="B429" s="73" t="s">
        <v>186</v>
      </c>
      <c r="C429" s="73"/>
      <c r="D429" s="74">
        <v>157.2</v>
      </c>
      <c r="E429" s="73" t="s">
        <v>1031</v>
      </c>
      <c r="F429" s="73" t="s">
        <v>2907</v>
      </c>
      <c r="G429" s="75">
        <v>10</v>
      </c>
      <c r="H429" s="75">
        <v>335</v>
      </c>
      <c r="I429" s="76" t="s">
        <v>187</v>
      </c>
      <c r="J429" s="54" t="str">
        <f t="shared" si="6"/>
        <v> </v>
      </c>
    </row>
    <row r="430" spans="2:10" ht="12.75">
      <c r="B430" s="73" t="s">
        <v>2699</v>
      </c>
      <c r="C430" s="73"/>
      <c r="D430" s="74">
        <v>157.2</v>
      </c>
      <c r="E430" s="73" t="s">
        <v>1031</v>
      </c>
      <c r="F430" s="73" t="s">
        <v>2907</v>
      </c>
      <c r="G430" s="75"/>
      <c r="H430" s="75">
        <v>10594</v>
      </c>
      <c r="I430" s="76" t="s">
        <v>2700</v>
      </c>
      <c r="J430" s="54" t="str">
        <f t="shared" si="6"/>
        <v> </v>
      </c>
    </row>
    <row r="431" spans="2:10" ht="12.75">
      <c r="B431" s="73" t="s">
        <v>794</v>
      </c>
      <c r="C431" s="73"/>
      <c r="D431" s="74">
        <v>157.2</v>
      </c>
      <c r="E431" s="73" t="s">
        <v>1031</v>
      </c>
      <c r="F431" s="73" t="s">
        <v>2907</v>
      </c>
      <c r="G431" s="75"/>
      <c r="H431" s="75">
        <v>10595</v>
      </c>
      <c r="I431" s="76" t="s">
        <v>795</v>
      </c>
      <c r="J431" s="54" t="str">
        <f t="shared" si="6"/>
        <v> </v>
      </c>
    </row>
    <row r="432" spans="2:10" ht="12.75">
      <c r="B432" s="73" t="s">
        <v>188</v>
      </c>
      <c r="C432" s="73"/>
      <c r="D432" s="74">
        <v>157.2</v>
      </c>
      <c r="E432" s="73" t="s">
        <v>1031</v>
      </c>
      <c r="F432" s="73" t="s">
        <v>2907</v>
      </c>
      <c r="G432" s="75"/>
      <c r="H432" s="75">
        <v>10199</v>
      </c>
      <c r="I432" s="76" t="s">
        <v>189</v>
      </c>
      <c r="J432" s="54" t="str">
        <f t="shared" si="6"/>
        <v> </v>
      </c>
    </row>
    <row r="433" spans="2:10" ht="12.75">
      <c r="B433" s="73" t="s">
        <v>2786</v>
      </c>
      <c r="C433" s="73"/>
      <c r="D433" s="74">
        <v>157.2</v>
      </c>
      <c r="E433" s="73" t="s">
        <v>1031</v>
      </c>
      <c r="F433" s="73" t="s">
        <v>2907</v>
      </c>
      <c r="G433" s="75"/>
      <c r="H433" s="75">
        <v>10596</v>
      </c>
      <c r="I433" s="76" t="s">
        <v>2787</v>
      </c>
      <c r="J433" s="54" t="str">
        <f t="shared" si="6"/>
        <v> </v>
      </c>
    </row>
    <row r="434" spans="2:10" ht="12.75">
      <c r="B434" s="73" t="s">
        <v>2701</v>
      </c>
      <c r="C434" s="73"/>
      <c r="D434" s="74">
        <v>157.2</v>
      </c>
      <c r="E434" s="73" t="s">
        <v>1031</v>
      </c>
      <c r="F434" s="73" t="s">
        <v>2907</v>
      </c>
      <c r="G434" s="75"/>
      <c r="H434" s="75">
        <v>10200</v>
      </c>
      <c r="I434" s="76" t="s">
        <v>2702</v>
      </c>
      <c r="J434" s="54" t="str">
        <f t="shared" si="6"/>
        <v> </v>
      </c>
    </row>
    <row r="435" spans="2:10" ht="12.75">
      <c r="B435" s="73" t="s">
        <v>1867</v>
      </c>
      <c r="C435" s="73"/>
      <c r="D435" s="74">
        <v>157.2</v>
      </c>
      <c r="E435" s="73" t="s">
        <v>1031</v>
      </c>
      <c r="F435" s="73" t="s">
        <v>2907</v>
      </c>
      <c r="G435" s="75"/>
      <c r="H435" s="75">
        <v>10846</v>
      </c>
      <c r="I435" s="76" t="s">
        <v>1868</v>
      </c>
      <c r="J435" s="54" t="str">
        <f t="shared" si="6"/>
        <v> </v>
      </c>
    </row>
    <row r="436" spans="2:10" ht="12.75">
      <c r="B436" s="73" t="s">
        <v>2703</v>
      </c>
      <c r="C436" s="73"/>
      <c r="D436" s="74">
        <v>157.2</v>
      </c>
      <c r="E436" s="73" t="s">
        <v>1031</v>
      </c>
      <c r="F436" s="73" t="s">
        <v>2907</v>
      </c>
      <c r="G436" s="75"/>
      <c r="H436" s="75">
        <v>10597</v>
      </c>
      <c r="I436" s="76" t="s">
        <v>2704</v>
      </c>
      <c r="J436" s="54" t="str">
        <f t="shared" si="6"/>
        <v> </v>
      </c>
    </row>
    <row r="437" spans="2:10" ht="12.75">
      <c r="B437" s="73" t="s">
        <v>659</v>
      </c>
      <c r="C437" s="73"/>
      <c r="D437" s="74">
        <v>131.5</v>
      </c>
      <c r="E437" s="73" t="s">
        <v>1031</v>
      </c>
      <c r="F437" s="73" t="s">
        <v>2907</v>
      </c>
      <c r="G437" s="75"/>
      <c r="H437" s="75">
        <v>11433</v>
      </c>
      <c r="I437" s="76" t="s">
        <v>660</v>
      </c>
      <c r="J437" s="54" t="str">
        <f t="shared" si="6"/>
        <v> </v>
      </c>
    </row>
    <row r="438" spans="2:10" ht="12.75">
      <c r="B438" s="73" t="s">
        <v>661</v>
      </c>
      <c r="C438" s="73"/>
      <c r="D438" s="74">
        <v>131.5</v>
      </c>
      <c r="E438" s="73" t="s">
        <v>1031</v>
      </c>
      <c r="F438" s="73" t="s">
        <v>2907</v>
      </c>
      <c r="G438" s="75"/>
      <c r="H438" s="75">
        <v>11434</v>
      </c>
      <c r="I438" s="76" t="s">
        <v>662</v>
      </c>
      <c r="J438" s="54" t="str">
        <f t="shared" si="6"/>
        <v> </v>
      </c>
    </row>
    <row r="439" spans="2:10" ht="12.75">
      <c r="B439" s="73" t="s">
        <v>663</v>
      </c>
      <c r="C439" s="73"/>
      <c r="D439" s="74">
        <v>131.5</v>
      </c>
      <c r="E439" s="73" t="s">
        <v>1031</v>
      </c>
      <c r="F439" s="73" t="s">
        <v>2907</v>
      </c>
      <c r="G439" s="75"/>
      <c r="H439" s="75">
        <v>11436</v>
      </c>
      <c r="I439" s="76" t="s">
        <v>664</v>
      </c>
      <c r="J439" s="54" t="str">
        <f t="shared" si="6"/>
        <v> </v>
      </c>
    </row>
    <row r="440" spans="2:10" ht="12.75">
      <c r="B440" s="73" t="s">
        <v>2788</v>
      </c>
      <c r="C440" s="73"/>
      <c r="D440" s="74">
        <v>131.5</v>
      </c>
      <c r="E440" s="73" t="s">
        <v>1031</v>
      </c>
      <c r="F440" s="73" t="s">
        <v>2907</v>
      </c>
      <c r="G440" s="75"/>
      <c r="H440" s="75">
        <v>10977</v>
      </c>
      <c r="I440" s="76" t="s">
        <v>2789</v>
      </c>
      <c r="J440" s="54" t="str">
        <f t="shared" si="6"/>
        <v> </v>
      </c>
    </row>
    <row r="441" spans="2:10" ht="12.75">
      <c r="B441" s="73" t="s">
        <v>665</v>
      </c>
      <c r="C441" s="73"/>
      <c r="D441" s="74">
        <v>131.5</v>
      </c>
      <c r="E441" s="73" t="s">
        <v>1031</v>
      </c>
      <c r="F441" s="73" t="s">
        <v>2907</v>
      </c>
      <c r="G441" s="75"/>
      <c r="H441" s="75">
        <v>11446</v>
      </c>
      <c r="I441" s="76" t="s">
        <v>666</v>
      </c>
      <c r="J441" s="54" t="str">
        <f t="shared" si="6"/>
        <v> </v>
      </c>
    </row>
    <row r="442" spans="2:10" ht="12.75">
      <c r="B442" s="73" t="s">
        <v>2790</v>
      </c>
      <c r="C442" s="73"/>
      <c r="D442" s="74">
        <v>131.5</v>
      </c>
      <c r="E442" s="73" t="s">
        <v>1031</v>
      </c>
      <c r="F442" s="73" t="s">
        <v>2907</v>
      </c>
      <c r="G442" s="75"/>
      <c r="H442" s="75">
        <v>10982</v>
      </c>
      <c r="I442" s="76" t="s">
        <v>2791</v>
      </c>
      <c r="J442" s="54" t="str">
        <f t="shared" si="6"/>
        <v> </v>
      </c>
    </row>
    <row r="443" spans="2:10" ht="12.75">
      <c r="B443" s="73" t="s">
        <v>2792</v>
      </c>
      <c r="C443" s="73"/>
      <c r="D443" s="74">
        <v>131.5</v>
      </c>
      <c r="E443" s="73" t="s">
        <v>1031</v>
      </c>
      <c r="F443" s="73" t="s">
        <v>2907</v>
      </c>
      <c r="G443" s="75"/>
      <c r="H443" s="75">
        <v>10981</v>
      </c>
      <c r="I443" s="76" t="s">
        <v>2793</v>
      </c>
      <c r="J443" s="54" t="str">
        <f t="shared" si="6"/>
        <v> </v>
      </c>
    </row>
    <row r="444" spans="2:10" ht="12.75">
      <c r="B444" s="73" t="s">
        <v>1049</v>
      </c>
      <c r="C444" s="73"/>
      <c r="D444" s="74">
        <v>131.5</v>
      </c>
      <c r="E444" s="73" t="s">
        <v>1031</v>
      </c>
      <c r="F444" s="73" t="s">
        <v>2907</v>
      </c>
      <c r="G444" s="75"/>
      <c r="H444" s="75">
        <v>10980</v>
      </c>
      <c r="I444" s="76" t="s">
        <v>1050</v>
      </c>
      <c r="J444" s="54" t="str">
        <f t="shared" si="6"/>
        <v> </v>
      </c>
    </row>
    <row r="445" spans="2:10" ht="12.75">
      <c r="B445" s="73" t="s">
        <v>667</v>
      </c>
      <c r="C445" s="73"/>
      <c r="D445" s="74">
        <v>131.5</v>
      </c>
      <c r="E445" s="73" t="s">
        <v>1031</v>
      </c>
      <c r="F445" s="73" t="s">
        <v>2907</v>
      </c>
      <c r="G445" s="75"/>
      <c r="H445" s="75">
        <v>11432</v>
      </c>
      <c r="I445" s="76" t="s">
        <v>668</v>
      </c>
      <c r="J445" s="54" t="str">
        <f t="shared" si="6"/>
        <v> </v>
      </c>
    </row>
    <row r="446" spans="2:10" ht="12.75">
      <c r="B446" s="73" t="s">
        <v>420</v>
      </c>
      <c r="C446" s="73"/>
      <c r="D446" s="74">
        <v>131.5</v>
      </c>
      <c r="E446" s="73" t="s">
        <v>1031</v>
      </c>
      <c r="F446" s="73" t="s">
        <v>2907</v>
      </c>
      <c r="G446" s="75"/>
      <c r="H446" s="75">
        <v>10978</v>
      </c>
      <c r="I446" s="76" t="s">
        <v>421</v>
      </c>
      <c r="J446" s="54" t="str">
        <f t="shared" si="6"/>
        <v> </v>
      </c>
    </row>
    <row r="447" spans="2:10" ht="12.75">
      <c r="B447" s="73" t="s">
        <v>669</v>
      </c>
      <c r="C447" s="73"/>
      <c r="D447" s="74">
        <v>131.5</v>
      </c>
      <c r="E447" s="73" t="s">
        <v>1031</v>
      </c>
      <c r="F447" s="73" t="s">
        <v>2907</v>
      </c>
      <c r="G447" s="75"/>
      <c r="H447" s="75">
        <v>11435</v>
      </c>
      <c r="I447" s="76" t="s">
        <v>670</v>
      </c>
      <c r="J447" s="54" t="str">
        <f t="shared" si="6"/>
        <v> </v>
      </c>
    </row>
    <row r="448" spans="2:10" ht="12.75">
      <c r="B448" s="73" t="s">
        <v>422</v>
      </c>
      <c r="C448" s="73"/>
      <c r="D448" s="74">
        <v>131.5</v>
      </c>
      <c r="E448" s="73" t="s">
        <v>1031</v>
      </c>
      <c r="F448" s="73" t="s">
        <v>2907</v>
      </c>
      <c r="G448" s="75"/>
      <c r="H448" s="75">
        <v>10979</v>
      </c>
      <c r="I448" s="76" t="s">
        <v>423</v>
      </c>
      <c r="J448" s="54" t="str">
        <f t="shared" si="6"/>
        <v> </v>
      </c>
    </row>
    <row r="449" spans="2:10" ht="12.75">
      <c r="B449" s="73" t="s">
        <v>671</v>
      </c>
      <c r="C449" s="73"/>
      <c r="D449" s="74">
        <v>41.8</v>
      </c>
      <c r="E449" s="73" t="s">
        <v>1968</v>
      </c>
      <c r="F449" s="73" t="s">
        <v>2907</v>
      </c>
      <c r="G449" s="75"/>
      <c r="H449" s="75">
        <v>11012</v>
      </c>
      <c r="I449" s="76" t="s">
        <v>672</v>
      </c>
      <c r="J449" s="54" t="str">
        <f t="shared" si="6"/>
        <v> </v>
      </c>
    </row>
    <row r="450" spans="2:10" ht="12.75">
      <c r="B450" s="73" t="s">
        <v>2705</v>
      </c>
      <c r="C450" s="73"/>
      <c r="D450" s="74">
        <v>65.8</v>
      </c>
      <c r="E450" s="73" t="s">
        <v>1143</v>
      </c>
      <c r="F450" s="73" t="s">
        <v>2907</v>
      </c>
      <c r="G450" s="75"/>
      <c r="H450" s="75">
        <v>10991</v>
      </c>
      <c r="I450" s="76" t="s">
        <v>2706</v>
      </c>
      <c r="J450" s="54" t="str">
        <f t="shared" si="6"/>
        <v> </v>
      </c>
    </row>
    <row r="451" spans="2:10" ht="12.75">
      <c r="B451" s="73" t="s">
        <v>2309</v>
      </c>
      <c r="C451" s="73"/>
      <c r="D451" s="74">
        <v>87.2</v>
      </c>
      <c r="E451" s="73" t="s">
        <v>1320</v>
      </c>
      <c r="F451" s="73" t="s">
        <v>1460</v>
      </c>
      <c r="G451" s="75"/>
      <c r="H451" s="75">
        <v>10915</v>
      </c>
      <c r="I451" s="76" t="s">
        <v>2310</v>
      </c>
      <c r="J451" s="54" t="str">
        <f t="shared" si="6"/>
        <v> </v>
      </c>
    </row>
    <row r="452" spans="2:10" ht="12.75">
      <c r="B452" s="73" t="s">
        <v>297</v>
      </c>
      <c r="C452" s="73"/>
      <c r="D452" s="74">
        <v>65.8</v>
      </c>
      <c r="E452" s="73" t="s">
        <v>1320</v>
      </c>
      <c r="F452" s="73" t="s">
        <v>225</v>
      </c>
      <c r="G452" s="75"/>
      <c r="H452" s="75">
        <v>10990</v>
      </c>
      <c r="I452" s="76" t="s">
        <v>298</v>
      </c>
      <c r="J452" s="54" t="str">
        <f t="shared" si="6"/>
        <v> </v>
      </c>
    </row>
    <row r="453" spans="2:10" ht="12.75">
      <c r="B453" s="73" t="s">
        <v>673</v>
      </c>
      <c r="C453" s="73"/>
      <c r="D453" s="74">
        <v>65.8</v>
      </c>
      <c r="E453" s="73" t="s">
        <v>1968</v>
      </c>
      <c r="F453" s="73" t="s">
        <v>2907</v>
      </c>
      <c r="G453" s="75"/>
      <c r="H453" s="75">
        <v>11454</v>
      </c>
      <c r="I453" s="76" t="s">
        <v>674</v>
      </c>
      <c r="J453" s="54" t="str">
        <f t="shared" si="6"/>
        <v> </v>
      </c>
    </row>
    <row r="454" spans="2:10" ht="12.75">
      <c r="B454" s="73" t="s">
        <v>2311</v>
      </c>
      <c r="C454" s="73"/>
      <c r="D454" s="74">
        <v>101.5</v>
      </c>
      <c r="E454" s="73" t="s">
        <v>1968</v>
      </c>
      <c r="F454" s="73" t="s">
        <v>1460</v>
      </c>
      <c r="G454" s="75"/>
      <c r="H454" s="75">
        <v>11304</v>
      </c>
      <c r="I454" s="76" t="s">
        <v>2312</v>
      </c>
      <c r="J454" s="54" t="str">
        <f t="shared" si="6"/>
        <v> </v>
      </c>
    </row>
    <row r="455" spans="2:10" ht="12.75">
      <c r="B455" s="73" t="s">
        <v>2594</v>
      </c>
      <c r="C455" s="73"/>
      <c r="D455" s="74">
        <v>45.8</v>
      </c>
      <c r="E455" s="73" t="s">
        <v>301</v>
      </c>
      <c r="F455" s="73" t="s">
        <v>225</v>
      </c>
      <c r="G455" s="75"/>
      <c r="H455" s="75">
        <v>11011</v>
      </c>
      <c r="I455" s="76" t="s">
        <v>2595</v>
      </c>
      <c r="J455" s="54" t="str">
        <f t="shared" si="6"/>
        <v> </v>
      </c>
    </row>
    <row r="456" spans="2:10" ht="12.75">
      <c r="B456" s="73" t="s">
        <v>796</v>
      </c>
      <c r="C456" s="73"/>
      <c r="D456" s="74">
        <v>41.5</v>
      </c>
      <c r="E456" s="73" t="s">
        <v>1098</v>
      </c>
      <c r="F456" s="73" t="s">
        <v>225</v>
      </c>
      <c r="G456" s="75"/>
      <c r="H456" s="75">
        <v>11064</v>
      </c>
      <c r="I456" s="76" t="s">
        <v>797</v>
      </c>
      <c r="J456" s="54" t="str">
        <f t="shared" si="6"/>
        <v> </v>
      </c>
    </row>
    <row r="457" spans="2:10" ht="12.75">
      <c r="B457" s="73" t="s">
        <v>1688</v>
      </c>
      <c r="C457" s="73"/>
      <c r="D457" s="74">
        <v>107.2</v>
      </c>
      <c r="E457" s="73" t="s">
        <v>1041</v>
      </c>
      <c r="F457" s="73" t="s">
        <v>1460</v>
      </c>
      <c r="G457" s="75"/>
      <c r="H457" s="75">
        <v>10989</v>
      </c>
      <c r="I457" s="76" t="s">
        <v>1689</v>
      </c>
      <c r="J457" s="54" t="str">
        <f aca="true" t="shared" si="7" ref="J457:J520">IF(C457&gt;0,C457*D457," ")</f>
        <v> </v>
      </c>
    </row>
    <row r="458" spans="2:10" ht="12.75">
      <c r="B458" s="73" t="s">
        <v>2596</v>
      </c>
      <c r="C458" s="73"/>
      <c r="D458" s="74">
        <v>121.5</v>
      </c>
      <c r="E458" s="73" t="s">
        <v>1320</v>
      </c>
      <c r="F458" s="73" t="s">
        <v>1460</v>
      </c>
      <c r="G458" s="75"/>
      <c r="H458" s="75">
        <v>11010</v>
      </c>
      <c r="I458" s="76" t="s">
        <v>2597</v>
      </c>
      <c r="J458" s="54" t="str">
        <f t="shared" si="7"/>
        <v> </v>
      </c>
    </row>
    <row r="459" spans="2:10" ht="12.75">
      <c r="B459" s="73" t="s">
        <v>1893</v>
      </c>
      <c r="C459" s="73"/>
      <c r="D459" s="74">
        <v>41.5</v>
      </c>
      <c r="E459" s="73" t="s">
        <v>1977</v>
      </c>
      <c r="F459" s="73" t="s">
        <v>2907</v>
      </c>
      <c r="G459" s="75"/>
      <c r="H459" s="75">
        <v>11302</v>
      </c>
      <c r="I459" s="76" t="s">
        <v>1894</v>
      </c>
      <c r="J459" s="54" t="str">
        <f t="shared" si="7"/>
        <v> </v>
      </c>
    </row>
    <row r="460" spans="2:10" ht="12.75">
      <c r="B460" s="73" t="s">
        <v>2286</v>
      </c>
      <c r="C460" s="73"/>
      <c r="D460" s="74">
        <v>76</v>
      </c>
      <c r="E460" s="73" t="s">
        <v>1977</v>
      </c>
      <c r="F460" s="73" t="s">
        <v>2907</v>
      </c>
      <c r="G460" s="75"/>
      <c r="H460" s="75">
        <v>10345</v>
      </c>
      <c r="I460" s="76" t="s">
        <v>2287</v>
      </c>
      <c r="J460" s="54" t="str">
        <f t="shared" si="7"/>
        <v> </v>
      </c>
    </row>
    <row r="461" spans="2:10" ht="12.75">
      <c r="B461" s="73" t="s">
        <v>1409</v>
      </c>
      <c r="C461" s="73"/>
      <c r="D461" s="74">
        <v>76</v>
      </c>
      <c r="E461" s="73" t="s">
        <v>1977</v>
      </c>
      <c r="F461" s="73" t="s">
        <v>2907</v>
      </c>
      <c r="G461" s="75"/>
      <c r="H461" s="75">
        <v>10344</v>
      </c>
      <c r="I461" s="76" t="s">
        <v>1410</v>
      </c>
      <c r="J461" s="54" t="str">
        <f t="shared" si="7"/>
        <v> </v>
      </c>
    </row>
    <row r="462" spans="2:10" ht="12.75">
      <c r="B462" s="73" t="s">
        <v>339</v>
      </c>
      <c r="C462" s="73"/>
      <c r="D462" s="74">
        <v>76</v>
      </c>
      <c r="E462" s="73" t="s">
        <v>1977</v>
      </c>
      <c r="F462" s="73" t="s">
        <v>2907</v>
      </c>
      <c r="G462" s="75"/>
      <c r="H462" s="75">
        <v>10776</v>
      </c>
      <c r="I462" s="76" t="s">
        <v>340</v>
      </c>
      <c r="J462" s="54" t="str">
        <f t="shared" si="7"/>
        <v> </v>
      </c>
    </row>
    <row r="463" spans="2:10" ht="12.75">
      <c r="B463" s="73" t="s">
        <v>306</v>
      </c>
      <c r="C463" s="73"/>
      <c r="D463" s="74">
        <v>76</v>
      </c>
      <c r="E463" s="73" t="s">
        <v>1977</v>
      </c>
      <c r="F463" s="73" t="s">
        <v>2907</v>
      </c>
      <c r="G463" s="75"/>
      <c r="H463" s="75">
        <v>10343</v>
      </c>
      <c r="I463" s="76" t="s">
        <v>307</v>
      </c>
      <c r="J463" s="54" t="str">
        <f t="shared" si="7"/>
        <v> </v>
      </c>
    </row>
    <row r="464" spans="2:10" ht="12.75">
      <c r="B464" s="73" t="s">
        <v>2029</v>
      </c>
      <c r="C464" s="73"/>
      <c r="D464" s="74">
        <v>76</v>
      </c>
      <c r="E464" s="73" t="s">
        <v>1977</v>
      </c>
      <c r="F464" s="73" t="s">
        <v>2907</v>
      </c>
      <c r="G464" s="75"/>
      <c r="H464" s="75">
        <v>10608</v>
      </c>
      <c r="I464" s="76" t="s">
        <v>2030</v>
      </c>
      <c r="J464" s="54" t="str">
        <f t="shared" si="7"/>
        <v> </v>
      </c>
    </row>
    <row r="465" spans="2:10" ht="12.75">
      <c r="B465" s="73" t="s">
        <v>308</v>
      </c>
      <c r="C465" s="73"/>
      <c r="D465" s="74">
        <v>76</v>
      </c>
      <c r="E465" s="73" t="s">
        <v>1977</v>
      </c>
      <c r="F465" s="73" t="s">
        <v>2907</v>
      </c>
      <c r="G465" s="75"/>
      <c r="H465" s="75">
        <v>10346</v>
      </c>
      <c r="I465" s="76" t="s">
        <v>309</v>
      </c>
      <c r="J465" s="54" t="str">
        <f t="shared" si="7"/>
        <v> </v>
      </c>
    </row>
    <row r="466" spans="2:10" ht="12.75">
      <c r="B466" s="73" t="s">
        <v>357</v>
      </c>
      <c r="C466" s="73"/>
      <c r="D466" s="74">
        <v>76</v>
      </c>
      <c r="E466" s="73" t="s">
        <v>1977</v>
      </c>
      <c r="F466" s="73" t="s">
        <v>2907</v>
      </c>
      <c r="G466" s="75"/>
      <c r="H466" s="75">
        <v>10342</v>
      </c>
      <c r="I466" s="76" t="s">
        <v>358</v>
      </c>
      <c r="J466" s="54" t="str">
        <f t="shared" si="7"/>
        <v> </v>
      </c>
    </row>
    <row r="467" spans="2:10" ht="12.75">
      <c r="B467" s="73" t="s">
        <v>1522</v>
      </c>
      <c r="C467" s="73"/>
      <c r="D467" s="74">
        <v>76</v>
      </c>
      <c r="E467" s="73" t="s">
        <v>1977</v>
      </c>
      <c r="F467" s="73" t="s">
        <v>2907</v>
      </c>
      <c r="G467" s="75"/>
      <c r="H467" s="75">
        <v>10777</v>
      </c>
      <c r="I467" s="76" t="s">
        <v>1523</v>
      </c>
      <c r="J467" s="54" t="str">
        <f t="shared" si="7"/>
        <v> </v>
      </c>
    </row>
    <row r="468" spans="2:10" ht="12.75">
      <c r="B468" s="73" t="s">
        <v>1461</v>
      </c>
      <c r="C468" s="73"/>
      <c r="D468" s="74">
        <v>76</v>
      </c>
      <c r="E468" s="73" t="s">
        <v>1977</v>
      </c>
      <c r="F468" s="73" t="s">
        <v>2907</v>
      </c>
      <c r="G468" s="75"/>
      <c r="H468" s="75">
        <v>10340</v>
      </c>
      <c r="I468" s="76" t="s">
        <v>1462</v>
      </c>
      <c r="J468" s="54" t="str">
        <f t="shared" si="7"/>
        <v> </v>
      </c>
    </row>
    <row r="469" spans="2:10" ht="12.75">
      <c r="B469" s="73" t="s">
        <v>1082</v>
      </c>
      <c r="C469" s="73"/>
      <c r="D469" s="74">
        <v>76</v>
      </c>
      <c r="E469" s="73" t="s">
        <v>1977</v>
      </c>
      <c r="F469" s="73" t="s">
        <v>2907</v>
      </c>
      <c r="G469" s="75"/>
      <c r="H469" s="75">
        <v>10970</v>
      </c>
      <c r="I469" s="76" t="s">
        <v>1083</v>
      </c>
      <c r="J469" s="54" t="str">
        <f t="shared" si="7"/>
        <v> </v>
      </c>
    </row>
    <row r="470" spans="2:10" ht="12.75">
      <c r="B470" s="73" t="s">
        <v>1436</v>
      </c>
      <c r="C470" s="73"/>
      <c r="D470" s="74">
        <v>76</v>
      </c>
      <c r="E470" s="73" t="s">
        <v>1977</v>
      </c>
      <c r="F470" s="73" t="s">
        <v>2907</v>
      </c>
      <c r="G470" s="75"/>
      <c r="H470" s="75">
        <v>10348</v>
      </c>
      <c r="I470" s="76" t="s">
        <v>1435</v>
      </c>
      <c r="J470" s="54" t="str">
        <f t="shared" si="7"/>
        <v> </v>
      </c>
    </row>
    <row r="471" spans="2:10" ht="12.75">
      <c r="B471" s="73" t="s">
        <v>1113</v>
      </c>
      <c r="C471" s="73"/>
      <c r="D471" s="74">
        <v>76</v>
      </c>
      <c r="E471" s="73" t="s">
        <v>1977</v>
      </c>
      <c r="F471" s="73" t="s">
        <v>2907</v>
      </c>
      <c r="G471" s="75"/>
      <c r="H471" s="75">
        <v>10688</v>
      </c>
      <c r="I471" s="76" t="s">
        <v>1114</v>
      </c>
      <c r="J471" s="54" t="str">
        <f t="shared" si="7"/>
        <v> </v>
      </c>
    </row>
    <row r="472" spans="2:10" ht="12.75">
      <c r="B472" s="73" t="s">
        <v>359</v>
      </c>
      <c r="C472" s="73"/>
      <c r="D472" s="74">
        <v>76</v>
      </c>
      <c r="E472" s="73" t="s">
        <v>1977</v>
      </c>
      <c r="F472" s="73" t="s">
        <v>2907</v>
      </c>
      <c r="G472" s="75"/>
      <c r="H472" s="75">
        <v>10349</v>
      </c>
      <c r="I472" s="76" t="s">
        <v>360</v>
      </c>
      <c r="J472" s="54" t="str">
        <f t="shared" si="7"/>
        <v> </v>
      </c>
    </row>
    <row r="473" spans="2:10" ht="12.75">
      <c r="B473" s="73" t="s">
        <v>1084</v>
      </c>
      <c r="C473" s="73"/>
      <c r="D473" s="74">
        <v>76</v>
      </c>
      <c r="E473" s="73" t="s">
        <v>1977</v>
      </c>
      <c r="F473" s="73" t="s">
        <v>2907</v>
      </c>
      <c r="G473" s="75"/>
      <c r="H473" s="75">
        <v>10347</v>
      </c>
      <c r="I473" s="76" t="s">
        <v>1085</v>
      </c>
      <c r="J473" s="54" t="str">
        <f t="shared" si="7"/>
        <v> </v>
      </c>
    </row>
    <row r="474" spans="2:10" ht="12.75">
      <c r="B474" s="73" t="s">
        <v>2828</v>
      </c>
      <c r="C474" s="73"/>
      <c r="D474" s="74">
        <v>76</v>
      </c>
      <c r="E474" s="73" t="s">
        <v>1977</v>
      </c>
      <c r="F474" s="73" t="s">
        <v>2907</v>
      </c>
      <c r="G474" s="75"/>
      <c r="H474" s="75">
        <v>10341</v>
      </c>
      <c r="I474" s="76" t="s">
        <v>2829</v>
      </c>
      <c r="J474" s="54" t="str">
        <f t="shared" si="7"/>
        <v> </v>
      </c>
    </row>
    <row r="475" spans="2:10" ht="12.75">
      <c r="B475" s="73" t="s">
        <v>2598</v>
      </c>
      <c r="C475" s="73"/>
      <c r="D475" s="74">
        <v>61.5</v>
      </c>
      <c r="E475" s="73" t="s">
        <v>1321</v>
      </c>
      <c r="F475" s="73" t="s">
        <v>2907</v>
      </c>
      <c r="G475" s="75"/>
      <c r="H475" s="75">
        <v>11033</v>
      </c>
      <c r="I475" s="76" t="s">
        <v>2599</v>
      </c>
      <c r="J475" s="54" t="str">
        <f t="shared" si="7"/>
        <v> </v>
      </c>
    </row>
    <row r="476" spans="2:10" ht="12.75">
      <c r="B476" s="73" t="s">
        <v>299</v>
      </c>
      <c r="C476" s="73"/>
      <c r="D476" s="74">
        <v>127.2</v>
      </c>
      <c r="E476" s="73" t="s">
        <v>1321</v>
      </c>
      <c r="F476" s="73" t="s">
        <v>2907</v>
      </c>
      <c r="G476" s="75"/>
      <c r="H476" s="75">
        <v>10988</v>
      </c>
      <c r="I476" s="76" t="s">
        <v>300</v>
      </c>
      <c r="J476" s="54" t="str">
        <f t="shared" si="7"/>
        <v> </v>
      </c>
    </row>
    <row r="477" spans="2:10" ht="12.75">
      <c r="B477" s="73" t="s">
        <v>946</v>
      </c>
      <c r="C477" s="73"/>
      <c r="D477" s="74">
        <v>127.2</v>
      </c>
      <c r="E477" s="73" t="s">
        <v>1321</v>
      </c>
      <c r="F477" s="73" t="s">
        <v>2907</v>
      </c>
      <c r="G477" s="75"/>
      <c r="H477" s="75">
        <v>10850</v>
      </c>
      <c r="I477" s="76" t="s">
        <v>947</v>
      </c>
      <c r="J477" s="54" t="str">
        <f t="shared" si="7"/>
        <v> </v>
      </c>
    </row>
    <row r="478" spans="2:10" ht="12.75">
      <c r="B478" s="73" t="s">
        <v>914</v>
      </c>
      <c r="C478" s="73"/>
      <c r="D478" s="74">
        <v>127.2</v>
      </c>
      <c r="E478" s="73" t="s">
        <v>1321</v>
      </c>
      <c r="F478" s="73" t="s">
        <v>690</v>
      </c>
      <c r="G478" s="75"/>
      <c r="H478" s="75">
        <v>10849</v>
      </c>
      <c r="I478" s="76" t="s">
        <v>915</v>
      </c>
      <c r="J478" s="54" t="str">
        <f t="shared" si="7"/>
        <v> </v>
      </c>
    </row>
    <row r="479" spans="2:10" ht="12.75">
      <c r="B479" s="73" t="s">
        <v>190</v>
      </c>
      <c r="C479" s="73"/>
      <c r="D479" s="74">
        <v>127.2</v>
      </c>
      <c r="E479" s="73" t="s">
        <v>1321</v>
      </c>
      <c r="F479" s="73" t="s">
        <v>2907</v>
      </c>
      <c r="G479" s="75"/>
      <c r="H479" s="75">
        <v>10987</v>
      </c>
      <c r="I479" s="76" t="s">
        <v>191</v>
      </c>
      <c r="J479" s="54" t="str">
        <f t="shared" si="7"/>
        <v> </v>
      </c>
    </row>
    <row r="480" spans="2:10" ht="12.75">
      <c r="B480" s="73" t="s">
        <v>2600</v>
      </c>
      <c r="C480" s="73"/>
      <c r="D480" s="74">
        <v>41.5</v>
      </c>
      <c r="E480" s="73" t="s">
        <v>1320</v>
      </c>
      <c r="F480" s="73" t="s">
        <v>225</v>
      </c>
      <c r="G480" s="75"/>
      <c r="H480" s="75">
        <v>11065</v>
      </c>
      <c r="I480" s="76" t="s">
        <v>2601</v>
      </c>
      <c r="J480" s="54" t="str">
        <f t="shared" si="7"/>
        <v> </v>
      </c>
    </row>
    <row r="481" spans="2:10" ht="12.75">
      <c r="B481" s="73" t="s">
        <v>2602</v>
      </c>
      <c r="C481" s="73"/>
      <c r="D481" s="74">
        <v>61.5</v>
      </c>
      <c r="E481" s="73" t="s">
        <v>1321</v>
      </c>
      <c r="F481" s="73" t="s">
        <v>1460</v>
      </c>
      <c r="G481" s="75"/>
      <c r="H481" s="75">
        <v>11035</v>
      </c>
      <c r="I481" s="76" t="s">
        <v>2603</v>
      </c>
      <c r="J481" s="54" t="str">
        <f t="shared" si="7"/>
        <v> </v>
      </c>
    </row>
    <row r="482" spans="2:10" ht="12.75">
      <c r="B482" s="73" t="s">
        <v>1799</v>
      </c>
      <c r="C482" s="73"/>
      <c r="D482" s="74">
        <v>61.5</v>
      </c>
      <c r="E482" s="73" t="s">
        <v>1321</v>
      </c>
      <c r="F482" s="73" t="s">
        <v>1460</v>
      </c>
      <c r="G482" s="75"/>
      <c r="H482" s="75">
        <v>11034</v>
      </c>
      <c r="I482" s="76" t="s">
        <v>1800</v>
      </c>
      <c r="J482" s="54" t="str">
        <f t="shared" si="7"/>
        <v> </v>
      </c>
    </row>
    <row r="483" spans="2:10" ht="12.75">
      <c r="B483" s="73" t="s">
        <v>1801</v>
      </c>
      <c r="C483" s="73"/>
      <c r="D483" s="74">
        <v>61.5</v>
      </c>
      <c r="E483" s="73" t="s">
        <v>1321</v>
      </c>
      <c r="F483" s="73" t="s">
        <v>1460</v>
      </c>
      <c r="G483" s="75"/>
      <c r="H483" s="75">
        <v>11036</v>
      </c>
      <c r="I483" s="76" t="s">
        <v>1802</v>
      </c>
      <c r="J483" s="54" t="str">
        <f t="shared" si="7"/>
        <v> </v>
      </c>
    </row>
    <row r="484" spans="2:10" ht="12.75">
      <c r="B484" s="73" t="s">
        <v>1803</v>
      </c>
      <c r="C484" s="73"/>
      <c r="D484" s="74">
        <v>61.5</v>
      </c>
      <c r="E484" s="73" t="s">
        <v>1321</v>
      </c>
      <c r="F484" s="73" t="s">
        <v>225</v>
      </c>
      <c r="G484" s="75"/>
      <c r="H484" s="75">
        <v>11037</v>
      </c>
      <c r="I484" s="76" t="s">
        <v>1804</v>
      </c>
      <c r="J484" s="54" t="str">
        <f t="shared" si="7"/>
        <v> </v>
      </c>
    </row>
    <row r="485" spans="2:10" ht="12.75">
      <c r="B485" s="73" t="s">
        <v>1715</v>
      </c>
      <c r="C485" s="73"/>
      <c r="D485" s="74">
        <v>61.5</v>
      </c>
      <c r="E485" s="73" t="s">
        <v>1968</v>
      </c>
      <c r="F485" s="73" t="s">
        <v>2907</v>
      </c>
      <c r="G485" s="75"/>
      <c r="H485" s="75">
        <v>11070</v>
      </c>
      <c r="I485" s="76" t="s">
        <v>1714</v>
      </c>
      <c r="J485" s="54" t="str">
        <f t="shared" si="7"/>
        <v> </v>
      </c>
    </row>
    <row r="486" spans="2:10" ht="12.75">
      <c r="B486" s="73" t="s">
        <v>2604</v>
      </c>
      <c r="C486" s="73"/>
      <c r="D486" s="74">
        <v>41.5</v>
      </c>
      <c r="E486" s="73" t="s">
        <v>1143</v>
      </c>
      <c r="F486" s="73" t="s">
        <v>1460</v>
      </c>
      <c r="G486" s="75"/>
      <c r="H486" s="75">
        <v>11071</v>
      </c>
      <c r="I486" s="76" t="s">
        <v>2605</v>
      </c>
      <c r="J486" s="54" t="str">
        <f t="shared" si="7"/>
        <v> </v>
      </c>
    </row>
    <row r="487" spans="2:10" ht="12.75">
      <c r="B487" s="73" t="s">
        <v>1690</v>
      </c>
      <c r="C487" s="73"/>
      <c r="D487" s="74">
        <v>101.5</v>
      </c>
      <c r="E487" s="73" t="s">
        <v>1031</v>
      </c>
      <c r="F487" s="73" t="s">
        <v>2907</v>
      </c>
      <c r="G487" s="75"/>
      <c r="H487" s="75">
        <v>10604</v>
      </c>
      <c r="I487" s="76" t="s">
        <v>1691</v>
      </c>
      <c r="J487" s="54" t="str">
        <f t="shared" si="7"/>
        <v> </v>
      </c>
    </row>
    <row r="488" spans="2:10" ht="12.75">
      <c r="B488" s="73" t="s">
        <v>1692</v>
      </c>
      <c r="C488" s="73"/>
      <c r="D488" s="74">
        <v>101.5</v>
      </c>
      <c r="E488" s="73" t="s">
        <v>1031</v>
      </c>
      <c r="F488" s="73" t="s">
        <v>2907</v>
      </c>
      <c r="G488" s="75"/>
      <c r="H488" s="75">
        <v>10602</v>
      </c>
      <c r="I488" s="76" t="s">
        <v>1693</v>
      </c>
      <c r="J488" s="54" t="str">
        <f t="shared" si="7"/>
        <v> </v>
      </c>
    </row>
    <row r="489" spans="2:10" ht="12.75">
      <c r="B489" s="73" t="s">
        <v>1411</v>
      </c>
      <c r="C489" s="73"/>
      <c r="D489" s="74">
        <v>101.5</v>
      </c>
      <c r="E489" s="73" t="s">
        <v>1031</v>
      </c>
      <c r="F489" s="73" t="s">
        <v>1460</v>
      </c>
      <c r="G489" s="75"/>
      <c r="H489" s="75">
        <v>10686</v>
      </c>
      <c r="I489" s="76" t="s">
        <v>2542</v>
      </c>
      <c r="J489" s="54" t="str">
        <f t="shared" si="7"/>
        <v> </v>
      </c>
    </row>
    <row r="490" spans="2:10" ht="12.75">
      <c r="B490" s="73" t="s">
        <v>2543</v>
      </c>
      <c r="C490" s="73"/>
      <c r="D490" s="74">
        <v>101.5</v>
      </c>
      <c r="E490" s="73" t="s">
        <v>1031</v>
      </c>
      <c r="F490" s="73" t="s">
        <v>225</v>
      </c>
      <c r="G490" s="75"/>
      <c r="H490" s="75">
        <v>10687</v>
      </c>
      <c r="I490" s="76" t="s">
        <v>2544</v>
      </c>
      <c r="J490" s="54" t="str">
        <f t="shared" si="7"/>
        <v> </v>
      </c>
    </row>
    <row r="491" spans="2:10" ht="12.75">
      <c r="B491" s="73" t="s">
        <v>675</v>
      </c>
      <c r="C491" s="73"/>
      <c r="D491" s="74">
        <v>101.5</v>
      </c>
      <c r="E491" s="73" t="s">
        <v>1031</v>
      </c>
      <c r="F491" s="73" t="s">
        <v>2907</v>
      </c>
      <c r="G491" s="75"/>
      <c r="H491" s="75">
        <v>10603</v>
      </c>
      <c r="I491" s="76" t="s">
        <v>676</v>
      </c>
      <c r="J491" s="54" t="str">
        <f t="shared" si="7"/>
        <v> </v>
      </c>
    </row>
    <row r="492" spans="2:10" ht="12.75">
      <c r="B492" s="73" t="s">
        <v>2606</v>
      </c>
      <c r="C492" s="73"/>
      <c r="D492" s="74">
        <v>101.5</v>
      </c>
      <c r="E492" s="73" t="s">
        <v>1031</v>
      </c>
      <c r="F492" s="73" t="s">
        <v>1460</v>
      </c>
      <c r="G492" s="75"/>
      <c r="H492" s="75">
        <v>11032</v>
      </c>
      <c r="I492" s="76" t="s">
        <v>2607</v>
      </c>
      <c r="J492" s="54" t="str">
        <f t="shared" si="7"/>
        <v> </v>
      </c>
    </row>
    <row r="493" spans="2:10" ht="12.75">
      <c r="B493" s="73" t="s">
        <v>1713</v>
      </c>
      <c r="C493" s="73"/>
      <c r="D493" s="74">
        <v>101.5</v>
      </c>
      <c r="E493" s="73" t="s">
        <v>1031</v>
      </c>
      <c r="F493" s="73" t="s">
        <v>2907</v>
      </c>
      <c r="G493" s="75"/>
      <c r="H493" s="75">
        <v>11030</v>
      </c>
      <c r="I493" s="76" t="s">
        <v>1712</v>
      </c>
      <c r="J493" s="54" t="str">
        <f t="shared" si="7"/>
        <v> </v>
      </c>
    </row>
    <row r="494" spans="2:10" ht="12.75">
      <c r="B494" s="73" t="s">
        <v>2608</v>
      </c>
      <c r="C494" s="73"/>
      <c r="D494" s="74">
        <v>101.5</v>
      </c>
      <c r="E494" s="73" t="s">
        <v>1031</v>
      </c>
      <c r="F494" s="73" t="s">
        <v>2907</v>
      </c>
      <c r="G494" s="75"/>
      <c r="H494" s="75">
        <v>11029</v>
      </c>
      <c r="I494" s="76" t="s">
        <v>2609</v>
      </c>
      <c r="J494" s="54" t="str">
        <f t="shared" si="7"/>
        <v> </v>
      </c>
    </row>
    <row r="495" spans="2:10" ht="12.75">
      <c r="B495" s="73" t="s">
        <v>2610</v>
      </c>
      <c r="C495" s="73"/>
      <c r="D495" s="74">
        <v>101.5</v>
      </c>
      <c r="E495" s="73" t="s">
        <v>1031</v>
      </c>
      <c r="F495" s="73" t="s">
        <v>1460</v>
      </c>
      <c r="G495" s="75"/>
      <c r="H495" s="75">
        <v>11031</v>
      </c>
      <c r="I495" s="76" t="s">
        <v>2611</v>
      </c>
      <c r="J495" s="54" t="str">
        <f t="shared" si="7"/>
        <v> </v>
      </c>
    </row>
    <row r="496" spans="2:10" ht="12.75">
      <c r="B496" s="73" t="s">
        <v>2554</v>
      </c>
      <c r="C496" s="73"/>
      <c r="D496" s="74">
        <v>204.5</v>
      </c>
      <c r="E496" s="73" t="s">
        <v>1031</v>
      </c>
      <c r="F496" s="73" t="s">
        <v>1460</v>
      </c>
      <c r="G496" s="75"/>
      <c r="H496" s="75">
        <v>10391</v>
      </c>
      <c r="I496" s="76" t="s">
        <v>2555</v>
      </c>
      <c r="J496" s="54" t="str">
        <f t="shared" si="7"/>
        <v> </v>
      </c>
    </row>
    <row r="497" spans="2:10" ht="12.75">
      <c r="B497" s="73" t="s">
        <v>677</v>
      </c>
      <c r="C497" s="73"/>
      <c r="D497" s="74">
        <v>41.5</v>
      </c>
      <c r="E497" s="73" t="s">
        <v>1408</v>
      </c>
      <c r="F497" s="73" t="s">
        <v>2907</v>
      </c>
      <c r="G497" s="75"/>
      <c r="H497" s="75">
        <v>11449</v>
      </c>
      <c r="I497" s="76" t="s">
        <v>678</v>
      </c>
      <c r="J497" s="54" t="str">
        <f t="shared" si="7"/>
        <v> </v>
      </c>
    </row>
    <row r="498" spans="2:10" ht="12.75">
      <c r="B498" s="73" t="s">
        <v>679</v>
      </c>
      <c r="C498" s="73"/>
      <c r="D498" s="74">
        <v>41.5</v>
      </c>
      <c r="E498" s="73" t="s">
        <v>301</v>
      </c>
      <c r="F498" s="73" t="s">
        <v>1460</v>
      </c>
      <c r="G498" s="75"/>
      <c r="H498" s="75">
        <v>10998</v>
      </c>
      <c r="I498" s="76" t="s">
        <v>680</v>
      </c>
      <c r="J498" s="54" t="str">
        <f t="shared" si="7"/>
        <v> </v>
      </c>
    </row>
    <row r="499" spans="2:10" ht="12.75">
      <c r="B499" s="73" t="s">
        <v>539</v>
      </c>
      <c r="C499" s="73"/>
      <c r="D499" s="74">
        <v>41.5</v>
      </c>
      <c r="E499" s="73" t="s">
        <v>2018</v>
      </c>
      <c r="F499" s="73" t="s">
        <v>1460</v>
      </c>
      <c r="G499" s="75"/>
      <c r="H499" s="75">
        <v>10170</v>
      </c>
      <c r="I499" s="76" t="s">
        <v>540</v>
      </c>
      <c r="J499" s="54" t="str">
        <f t="shared" si="7"/>
        <v> </v>
      </c>
    </row>
    <row r="500" spans="2:10" ht="12.75">
      <c r="B500" s="73" t="s">
        <v>2816</v>
      </c>
      <c r="C500" s="73"/>
      <c r="D500" s="74">
        <v>45.8</v>
      </c>
      <c r="E500" s="73" t="s">
        <v>2018</v>
      </c>
      <c r="F500" s="73" t="s">
        <v>225</v>
      </c>
      <c r="G500" s="75">
        <v>10</v>
      </c>
      <c r="H500" s="75">
        <v>377</v>
      </c>
      <c r="I500" s="76" t="s">
        <v>2817</v>
      </c>
      <c r="J500" s="54" t="str">
        <f t="shared" si="7"/>
        <v> </v>
      </c>
    </row>
    <row r="501" spans="2:10" ht="12.75">
      <c r="B501" s="73" t="s">
        <v>1086</v>
      </c>
      <c r="C501" s="73"/>
      <c r="D501" s="74">
        <v>41.5</v>
      </c>
      <c r="E501" s="73" t="s">
        <v>2015</v>
      </c>
      <c r="F501" s="73" t="s">
        <v>690</v>
      </c>
      <c r="G501" s="75">
        <v>10</v>
      </c>
      <c r="H501" s="75">
        <v>378</v>
      </c>
      <c r="I501" s="76" t="s">
        <v>1087</v>
      </c>
      <c r="J501" s="54" t="str">
        <f t="shared" si="7"/>
        <v> </v>
      </c>
    </row>
    <row r="502" spans="2:10" ht="12.75">
      <c r="B502" s="73" t="s">
        <v>2545</v>
      </c>
      <c r="C502" s="73"/>
      <c r="D502" s="74">
        <v>41.5</v>
      </c>
      <c r="E502" s="73" t="s">
        <v>2016</v>
      </c>
      <c r="F502" s="73" t="s">
        <v>2907</v>
      </c>
      <c r="G502" s="75"/>
      <c r="H502" s="75">
        <v>10173</v>
      </c>
      <c r="I502" s="76" t="s">
        <v>2546</v>
      </c>
      <c r="J502" s="54" t="str">
        <f t="shared" si="7"/>
        <v> </v>
      </c>
    </row>
    <row r="503" spans="2:10" ht="12.75">
      <c r="B503" s="73" t="s">
        <v>968</v>
      </c>
      <c r="C503" s="73"/>
      <c r="D503" s="74">
        <v>40.2</v>
      </c>
      <c r="E503" s="73" t="s">
        <v>2016</v>
      </c>
      <c r="F503" s="73" t="s">
        <v>690</v>
      </c>
      <c r="G503" s="75">
        <v>10</v>
      </c>
      <c r="H503" s="75">
        <v>379</v>
      </c>
      <c r="I503" s="76" t="s">
        <v>969</v>
      </c>
      <c r="J503" s="54" t="str">
        <f t="shared" si="7"/>
        <v> </v>
      </c>
    </row>
    <row r="504" spans="2:10" ht="12.75">
      <c r="B504" s="73" t="s">
        <v>420</v>
      </c>
      <c r="C504" s="73"/>
      <c r="D504" s="74">
        <v>131.5</v>
      </c>
      <c r="E504" s="73" t="s">
        <v>1031</v>
      </c>
      <c r="F504" s="73" t="s">
        <v>2907</v>
      </c>
      <c r="G504" s="75"/>
      <c r="H504" s="75">
        <v>10978</v>
      </c>
      <c r="I504" s="76" t="s">
        <v>421</v>
      </c>
      <c r="J504" s="54" t="str">
        <f t="shared" si="7"/>
        <v> </v>
      </c>
    </row>
    <row r="505" spans="2:10" ht="12.75">
      <c r="B505" s="73" t="s">
        <v>669</v>
      </c>
      <c r="C505" s="73"/>
      <c r="D505" s="74">
        <v>131.5</v>
      </c>
      <c r="E505" s="73" t="s">
        <v>1031</v>
      </c>
      <c r="F505" s="73" t="s">
        <v>2907</v>
      </c>
      <c r="G505" s="75"/>
      <c r="H505" s="75">
        <v>11435</v>
      </c>
      <c r="I505" s="76" t="s">
        <v>670</v>
      </c>
      <c r="J505" s="54" t="str">
        <f t="shared" si="7"/>
        <v> </v>
      </c>
    </row>
    <row r="506" spans="2:10" ht="12.75">
      <c r="B506" s="73" t="s">
        <v>422</v>
      </c>
      <c r="C506" s="73"/>
      <c r="D506" s="74">
        <v>131.5</v>
      </c>
      <c r="E506" s="73" t="s">
        <v>1031</v>
      </c>
      <c r="F506" s="73" t="s">
        <v>2907</v>
      </c>
      <c r="G506" s="75"/>
      <c r="H506" s="75">
        <v>10979</v>
      </c>
      <c r="I506" s="76" t="s">
        <v>423</v>
      </c>
      <c r="J506" s="54" t="str">
        <f t="shared" si="7"/>
        <v> </v>
      </c>
    </row>
    <row r="507" spans="2:10" ht="12.75">
      <c r="B507" s="73" t="s">
        <v>671</v>
      </c>
      <c r="C507" s="73"/>
      <c r="D507" s="74">
        <v>41.8</v>
      </c>
      <c r="E507" s="73" t="s">
        <v>1968</v>
      </c>
      <c r="F507" s="73" t="s">
        <v>2907</v>
      </c>
      <c r="G507" s="75"/>
      <c r="H507" s="75">
        <v>11012</v>
      </c>
      <c r="I507" s="76" t="s">
        <v>672</v>
      </c>
      <c r="J507" s="54" t="str">
        <f t="shared" si="7"/>
        <v> </v>
      </c>
    </row>
    <row r="508" spans="2:10" ht="12.75">
      <c r="B508" s="73" t="s">
        <v>2705</v>
      </c>
      <c r="C508" s="73"/>
      <c r="D508" s="74">
        <v>65.8</v>
      </c>
      <c r="E508" s="73" t="s">
        <v>1143</v>
      </c>
      <c r="F508" s="73" t="s">
        <v>2907</v>
      </c>
      <c r="G508" s="75"/>
      <c r="H508" s="75">
        <v>10991</v>
      </c>
      <c r="I508" s="76" t="s">
        <v>2706</v>
      </c>
      <c r="J508" s="54" t="str">
        <f t="shared" si="7"/>
        <v> </v>
      </c>
    </row>
    <row r="509" spans="2:10" ht="12.75">
      <c r="B509" s="73" t="s">
        <v>892</v>
      </c>
      <c r="C509" s="73"/>
      <c r="D509" s="74">
        <v>65.8</v>
      </c>
      <c r="E509" s="73" t="s">
        <v>1320</v>
      </c>
      <c r="F509" s="73" t="s">
        <v>2907</v>
      </c>
      <c r="G509" s="75"/>
      <c r="H509" s="75">
        <v>10713</v>
      </c>
      <c r="I509" s="76" t="s">
        <v>893</v>
      </c>
      <c r="J509" s="54" t="str">
        <f t="shared" si="7"/>
        <v> </v>
      </c>
    </row>
    <row r="510" spans="2:10" ht="12.75">
      <c r="B510" s="73" t="s">
        <v>2309</v>
      </c>
      <c r="C510" s="73"/>
      <c r="D510" s="74">
        <v>87.2</v>
      </c>
      <c r="E510" s="73" t="s">
        <v>1320</v>
      </c>
      <c r="F510" s="73" t="s">
        <v>1460</v>
      </c>
      <c r="G510" s="75"/>
      <c r="H510" s="75">
        <v>10915</v>
      </c>
      <c r="I510" s="76" t="s">
        <v>2310</v>
      </c>
      <c r="J510" s="54" t="str">
        <f t="shared" si="7"/>
        <v> </v>
      </c>
    </row>
    <row r="511" spans="2:10" ht="12.75">
      <c r="B511" s="73" t="s">
        <v>297</v>
      </c>
      <c r="C511" s="73"/>
      <c r="D511" s="74">
        <v>65.8</v>
      </c>
      <c r="E511" s="73" t="s">
        <v>1320</v>
      </c>
      <c r="F511" s="73" t="s">
        <v>225</v>
      </c>
      <c r="G511" s="75"/>
      <c r="H511" s="75">
        <v>10990</v>
      </c>
      <c r="I511" s="76" t="s">
        <v>298</v>
      </c>
      <c r="J511" s="54" t="str">
        <f t="shared" si="7"/>
        <v> </v>
      </c>
    </row>
    <row r="512" spans="2:10" ht="12.75">
      <c r="B512" s="73" t="s">
        <v>673</v>
      </c>
      <c r="C512" s="73"/>
      <c r="D512" s="74">
        <v>65.8</v>
      </c>
      <c r="E512" s="73" t="s">
        <v>1968</v>
      </c>
      <c r="F512" s="73" t="s">
        <v>2907</v>
      </c>
      <c r="G512" s="75"/>
      <c r="H512" s="75">
        <v>11454</v>
      </c>
      <c r="I512" s="76" t="s">
        <v>674</v>
      </c>
      <c r="J512" s="54" t="str">
        <f t="shared" si="7"/>
        <v> </v>
      </c>
    </row>
    <row r="513" spans="2:10" ht="12.75">
      <c r="B513" s="73" t="s">
        <v>2311</v>
      </c>
      <c r="C513" s="73"/>
      <c r="D513" s="74">
        <v>101.5</v>
      </c>
      <c r="E513" s="73" t="s">
        <v>1968</v>
      </c>
      <c r="F513" s="73" t="s">
        <v>1460</v>
      </c>
      <c r="G513" s="75"/>
      <c r="H513" s="75">
        <v>11304</v>
      </c>
      <c r="I513" s="76" t="s">
        <v>2312</v>
      </c>
      <c r="J513" s="54" t="str">
        <f t="shared" si="7"/>
        <v> </v>
      </c>
    </row>
    <row r="514" spans="2:10" ht="12.75">
      <c r="B514" s="73" t="s">
        <v>2594</v>
      </c>
      <c r="C514" s="73"/>
      <c r="D514" s="74">
        <v>45.8</v>
      </c>
      <c r="E514" s="73" t="s">
        <v>301</v>
      </c>
      <c r="F514" s="73" t="s">
        <v>225</v>
      </c>
      <c r="G514" s="75"/>
      <c r="H514" s="75">
        <v>11011</v>
      </c>
      <c r="I514" s="76" t="s">
        <v>2595</v>
      </c>
      <c r="J514" s="54" t="str">
        <f t="shared" si="7"/>
        <v> </v>
      </c>
    </row>
    <row r="515" spans="2:10" ht="12.75">
      <c r="B515" s="73" t="s">
        <v>796</v>
      </c>
      <c r="C515" s="73"/>
      <c r="D515" s="74">
        <v>41.5</v>
      </c>
      <c r="E515" s="73" t="s">
        <v>1098</v>
      </c>
      <c r="F515" s="73" t="s">
        <v>225</v>
      </c>
      <c r="G515" s="75"/>
      <c r="H515" s="75">
        <v>11064</v>
      </c>
      <c r="I515" s="76" t="s">
        <v>797</v>
      </c>
      <c r="J515" s="54" t="str">
        <f t="shared" si="7"/>
        <v> </v>
      </c>
    </row>
    <row r="516" spans="2:10" ht="12.75">
      <c r="B516" s="73" t="s">
        <v>1717</v>
      </c>
      <c r="C516" s="73"/>
      <c r="D516" s="74">
        <v>107.2</v>
      </c>
      <c r="E516" s="73" t="s">
        <v>1041</v>
      </c>
      <c r="F516" s="73" t="s">
        <v>2907</v>
      </c>
      <c r="G516" s="75"/>
      <c r="H516" s="75">
        <v>10515</v>
      </c>
      <c r="I516" s="76" t="s">
        <v>1716</v>
      </c>
      <c r="J516" s="54" t="str">
        <f t="shared" si="7"/>
        <v> </v>
      </c>
    </row>
    <row r="517" spans="2:10" ht="12.75">
      <c r="B517" s="73" t="s">
        <v>496</v>
      </c>
      <c r="C517" s="73"/>
      <c r="D517" s="74">
        <v>107.2</v>
      </c>
      <c r="E517" s="73" t="s">
        <v>1041</v>
      </c>
      <c r="F517" s="73" t="s">
        <v>2907</v>
      </c>
      <c r="G517" s="75"/>
      <c r="H517" s="75">
        <v>10516</v>
      </c>
      <c r="I517" s="76" t="s">
        <v>497</v>
      </c>
      <c r="J517" s="54" t="str">
        <f t="shared" si="7"/>
        <v> </v>
      </c>
    </row>
    <row r="518" spans="2:10" ht="12.75">
      <c r="B518" s="73" t="s">
        <v>1688</v>
      </c>
      <c r="C518" s="73"/>
      <c r="D518" s="74">
        <v>107.2</v>
      </c>
      <c r="E518" s="73" t="s">
        <v>1041</v>
      </c>
      <c r="F518" s="73" t="s">
        <v>1460</v>
      </c>
      <c r="G518" s="75"/>
      <c r="H518" s="75">
        <v>10989</v>
      </c>
      <c r="I518" s="76" t="s">
        <v>1689</v>
      </c>
      <c r="J518" s="54" t="str">
        <f t="shared" si="7"/>
        <v> </v>
      </c>
    </row>
    <row r="519" spans="2:10" ht="12.75">
      <c r="B519" s="73" t="s">
        <v>2596</v>
      </c>
      <c r="C519" s="73"/>
      <c r="D519" s="74">
        <v>121.5</v>
      </c>
      <c r="E519" s="73" t="s">
        <v>1320</v>
      </c>
      <c r="F519" s="73" t="s">
        <v>1460</v>
      </c>
      <c r="G519" s="75"/>
      <c r="H519" s="75">
        <v>11010</v>
      </c>
      <c r="I519" s="76" t="s">
        <v>2597</v>
      </c>
      <c r="J519" s="54" t="str">
        <f t="shared" si="7"/>
        <v> </v>
      </c>
    </row>
    <row r="520" spans="2:10" ht="12.75">
      <c r="B520" s="73" t="s">
        <v>1893</v>
      </c>
      <c r="C520" s="73"/>
      <c r="D520" s="74">
        <v>41.5</v>
      </c>
      <c r="E520" s="73" t="s">
        <v>1977</v>
      </c>
      <c r="F520" s="73" t="s">
        <v>2907</v>
      </c>
      <c r="G520" s="75"/>
      <c r="H520" s="75">
        <v>11302</v>
      </c>
      <c r="I520" s="76" t="s">
        <v>1894</v>
      </c>
      <c r="J520" s="54" t="str">
        <f t="shared" si="7"/>
        <v> </v>
      </c>
    </row>
    <row r="521" spans="2:10" ht="12.75">
      <c r="B521" s="73" t="s">
        <v>2286</v>
      </c>
      <c r="C521" s="73"/>
      <c r="D521" s="74">
        <v>76</v>
      </c>
      <c r="E521" s="73" t="s">
        <v>1977</v>
      </c>
      <c r="F521" s="73" t="s">
        <v>2907</v>
      </c>
      <c r="G521" s="75"/>
      <c r="H521" s="75">
        <v>10345</v>
      </c>
      <c r="I521" s="76" t="s">
        <v>2287</v>
      </c>
      <c r="J521" s="54" t="str">
        <f aca="true" t="shared" si="8" ref="J521:J578">IF(C521&gt;0,C521*D521," ")</f>
        <v> </v>
      </c>
    </row>
    <row r="522" spans="2:10" ht="12.75">
      <c r="B522" s="73" t="s">
        <v>1409</v>
      </c>
      <c r="C522" s="73"/>
      <c r="D522" s="74">
        <v>76</v>
      </c>
      <c r="E522" s="73" t="s">
        <v>1977</v>
      </c>
      <c r="F522" s="73" t="s">
        <v>2907</v>
      </c>
      <c r="G522" s="75"/>
      <c r="H522" s="75">
        <v>10344</v>
      </c>
      <c r="I522" s="76" t="s">
        <v>1410</v>
      </c>
      <c r="J522" s="54" t="str">
        <f t="shared" si="8"/>
        <v> </v>
      </c>
    </row>
    <row r="523" spans="2:10" ht="12.75">
      <c r="B523" s="73" t="s">
        <v>339</v>
      </c>
      <c r="C523" s="73"/>
      <c r="D523" s="74">
        <v>76</v>
      </c>
      <c r="E523" s="73" t="s">
        <v>1977</v>
      </c>
      <c r="F523" s="73" t="s">
        <v>2907</v>
      </c>
      <c r="G523" s="75"/>
      <c r="H523" s="75">
        <v>10776</v>
      </c>
      <c r="I523" s="76" t="s">
        <v>340</v>
      </c>
      <c r="J523" s="54" t="str">
        <f t="shared" si="8"/>
        <v> </v>
      </c>
    </row>
    <row r="524" spans="2:10" ht="12.75">
      <c r="B524" s="73" t="s">
        <v>306</v>
      </c>
      <c r="C524" s="73"/>
      <c r="D524" s="74">
        <v>76</v>
      </c>
      <c r="E524" s="73" t="s">
        <v>1977</v>
      </c>
      <c r="F524" s="73" t="s">
        <v>2907</v>
      </c>
      <c r="G524" s="75"/>
      <c r="H524" s="75">
        <v>10343</v>
      </c>
      <c r="I524" s="76" t="s">
        <v>307</v>
      </c>
      <c r="J524" s="54" t="str">
        <f t="shared" si="8"/>
        <v> </v>
      </c>
    </row>
    <row r="525" spans="2:10" ht="12.75">
      <c r="B525" s="73" t="s">
        <v>2029</v>
      </c>
      <c r="C525" s="73"/>
      <c r="D525" s="74">
        <v>76</v>
      </c>
      <c r="E525" s="73" t="s">
        <v>1977</v>
      </c>
      <c r="F525" s="73" t="s">
        <v>2907</v>
      </c>
      <c r="G525" s="75"/>
      <c r="H525" s="75">
        <v>10608</v>
      </c>
      <c r="I525" s="76" t="s">
        <v>2030</v>
      </c>
      <c r="J525" s="54" t="str">
        <f t="shared" si="8"/>
        <v> </v>
      </c>
    </row>
    <row r="526" spans="2:10" ht="12.75">
      <c r="B526" s="73" t="s">
        <v>308</v>
      </c>
      <c r="C526" s="73"/>
      <c r="D526" s="74">
        <v>76</v>
      </c>
      <c r="E526" s="73" t="s">
        <v>1977</v>
      </c>
      <c r="F526" s="73" t="s">
        <v>2907</v>
      </c>
      <c r="G526" s="75"/>
      <c r="H526" s="75">
        <v>10346</v>
      </c>
      <c r="I526" s="76" t="s">
        <v>309</v>
      </c>
      <c r="J526" s="54" t="str">
        <f t="shared" si="8"/>
        <v> </v>
      </c>
    </row>
    <row r="527" spans="2:10" ht="12.75">
      <c r="B527" s="73" t="s">
        <v>357</v>
      </c>
      <c r="C527" s="73"/>
      <c r="D527" s="74">
        <v>76</v>
      </c>
      <c r="E527" s="73" t="s">
        <v>1977</v>
      </c>
      <c r="F527" s="73" t="s">
        <v>2907</v>
      </c>
      <c r="G527" s="75"/>
      <c r="H527" s="75">
        <v>10342</v>
      </c>
      <c r="I527" s="76" t="s">
        <v>358</v>
      </c>
      <c r="J527" s="54" t="str">
        <f t="shared" si="8"/>
        <v> </v>
      </c>
    </row>
    <row r="528" spans="2:10" ht="12.75">
      <c r="B528" s="73" t="s">
        <v>1522</v>
      </c>
      <c r="C528" s="73"/>
      <c r="D528" s="74">
        <v>76</v>
      </c>
      <c r="E528" s="73" t="s">
        <v>1977</v>
      </c>
      <c r="F528" s="73" t="s">
        <v>2907</v>
      </c>
      <c r="G528" s="75"/>
      <c r="H528" s="75">
        <v>10777</v>
      </c>
      <c r="I528" s="76" t="s">
        <v>1523</v>
      </c>
      <c r="J528" s="54" t="str">
        <f t="shared" si="8"/>
        <v> </v>
      </c>
    </row>
    <row r="529" spans="2:10" ht="12.75">
      <c r="B529" s="73" t="s">
        <v>1461</v>
      </c>
      <c r="C529" s="73"/>
      <c r="D529" s="74">
        <v>76</v>
      </c>
      <c r="E529" s="73" t="s">
        <v>1977</v>
      </c>
      <c r="F529" s="73" t="s">
        <v>2907</v>
      </c>
      <c r="G529" s="75"/>
      <c r="H529" s="75">
        <v>10340</v>
      </c>
      <c r="I529" s="76" t="s">
        <v>1462</v>
      </c>
      <c r="J529" s="54" t="str">
        <f t="shared" si="8"/>
        <v> </v>
      </c>
    </row>
    <row r="530" spans="2:10" ht="12.75">
      <c r="B530" s="73" t="s">
        <v>1082</v>
      </c>
      <c r="C530" s="73"/>
      <c r="D530" s="74">
        <v>76</v>
      </c>
      <c r="E530" s="73" t="s">
        <v>1977</v>
      </c>
      <c r="F530" s="73" t="s">
        <v>2907</v>
      </c>
      <c r="G530" s="75"/>
      <c r="H530" s="75">
        <v>10970</v>
      </c>
      <c r="I530" s="76" t="s">
        <v>1083</v>
      </c>
      <c r="J530" s="54" t="str">
        <f t="shared" si="8"/>
        <v> </v>
      </c>
    </row>
    <row r="531" spans="2:10" ht="12.75">
      <c r="B531" s="73" t="s">
        <v>1436</v>
      </c>
      <c r="C531" s="73"/>
      <c r="D531" s="74">
        <v>76</v>
      </c>
      <c r="E531" s="73" t="s">
        <v>1977</v>
      </c>
      <c r="F531" s="73" t="s">
        <v>2907</v>
      </c>
      <c r="G531" s="75"/>
      <c r="H531" s="75">
        <v>10348</v>
      </c>
      <c r="I531" s="76" t="s">
        <v>1435</v>
      </c>
      <c r="J531" s="54" t="str">
        <f t="shared" si="8"/>
        <v> </v>
      </c>
    </row>
    <row r="532" spans="2:10" ht="12.75">
      <c r="B532" s="73" t="s">
        <v>1113</v>
      </c>
      <c r="C532" s="73"/>
      <c r="D532" s="74">
        <v>76</v>
      </c>
      <c r="E532" s="73" t="s">
        <v>1977</v>
      </c>
      <c r="F532" s="73" t="s">
        <v>2907</v>
      </c>
      <c r="G532" s="75"/>
      <c r="H532" s="75">
        <v>10688</v>
      </c>
      <c r="I532" s="76" t="s">
        <v>1114</v>
      </c>
      <c r="J532" s="54" t="str">
        <f t="shared" si="8"/>
        <v> </v>
      </c>
    </row>
    <row r="533" spans="2:10" ht="12.75">
      <c r="B533" s="73" t="s">
        <v>359</v>
      </c>
      <c r="C533" s="73"/>
      <c r="D533" s="74">
        <v>76</v>
      </c>
      <c r="E533" s="73" t="s">
        <v>1977</v>
      </c>
      <c r="F533" s="73" t="s">
        <v>2907</v>
      </c>
      <c r="G533" s="75"/>
      <c r="H533" s="75">
        <v>10349</v>
      </c>
      <c r="I533" s="76" t="s">
        <v>360</v>
      </c>
      <c r="J533" s="54" t="str">
        <f t="shared" si="8"/>
        <v> </v>
      </c>
    </row>
    <row r="534" spans="2:10" ht="12.75">
      <c r="B534" s="73" t="s">
        <v>1084</v>
      </c>
      <c r="C534" s="73"/>
      <c r="D534" s="74">
        <v>76</v>
      </c>
      <c r="E534" s="73" t="s">
        <v>1977</v>
      </c>
      <c r="F534" s="73" t="s">
        <v>2907</v>
      </c>
      <c r="G534" s="75"/>
      <c r="H534" s="75">
        <v>10347</v>
      </c>
      <c r="I534" s="76" t="s">
        <v>1085</v>
      </c>
      <c r="J534" s="54" t="str">
        <f t="shared" si="8"/>
        <v> </v>
      </c>
    </row>
    <row r="535" spans="2:10" ht="12.75">
      <c r="B535" s="73" t="s">
        <v>2828</v>
      </c>
      <c r="C535" s="73"/>
      <c r="D535" s="74">
        <v>76</v>
      </c>
      <c r="E535" s="73" t="s">
        <v>1977</v>
      </c>
      <c r="F535" s="73" t="s">
        <v>2907</v>
      </c>
      <c r="G535" s="75"/>
      <c r="H535" s="75">
        <v>10341</v>
      </c>
      <c r="I535" s="76" t="s">
        <v>2829</v>
      </c>
      <c r="J535" s="54" t="str">
        <f t="shared" si="8"/>
        <v> </v>
      </c>
    </row>
    <row r="536" spans="2:10" ht="12.75">
      <c r="B536" s="73" t="s">
        <v>2598</v>
      </c>
      <c r="C536" s="73"/>
      <c r="D536" s="74">
        <v>61.5</v>
      </c>
      <c r="E536" s="73" t="s">
        <v>1321</v>
      </c>
      <c r="F536" s="73" t="s">
        <v>2907</v>
      </c>
      <c r="G536" s="75"/>
      <c r="H536" s="75">
        <v>11033</v>
      </c>
      <c r="I536" s="76" t="s">
        <v>2599</v>
      </c>
      <c r="J536" s="54" t="str">
        <f t="shared" si="8"/>
        <v> </v>
      </c>
    </row>
    <row r="537" spans="2:10" ht="12.75">
      <c r="B537" s="73" t="s">
        <v>299</v>
      </c>
      <c r="C537" s="73"/>
      <c r="D537" s="74">
        <v>127.2</v>
      </c>
      <c r="E537" s="73" t="s">
        <v>1321</v>
      </c>
      <c r="F537" s="73" t="s">
        <v>2907</v>
      </c>
      <c r="G537" s="75"/>
      <c r="H537" s="75">
        <v>10988</v>
      </c>
      <c r="I537" s="76" t="s">
        <v>300</v>
      </c>
      <c r="J537" s="54" t="str">
        <f t="shared" si="8"/>
        <v> </v>
      </c>
    </row>
    <row r="538" spans="2:10" ht="12.75">
      <c r="B538" s="73" t="s">
        <v>946</v>
      </c>
      <c r="C538" s="73"/>
      <c r="D538" s="74">
        <v>127.2</v>
      </c>
      <c r="E538" s="73" t="s">
        <v>1321</v>
      </c>
      <c r="F538" s="73" t="s">
        <v>2907</v>
      </c>
      <c r="G538" s="75"/>
      <c r="H538" s="75">
        <v>10850</v>
      </c>
      <c r="I538" s="76" t="s">
        <v>947</v>
      </c>
      <c r="J538" s="54" t="str">
        <f t="shared" si="8"/>
        <v> </v>
      </c>
    </row>
    <row r="539" spans="2:10" ht="12.75">
      <c r="B539" s="73" t="s">
        <v>914</v>
      </c>
      <c r="C539" s="73"/>
      <c r="D539" s="74">
        <v>127.2</v>
      </c>
      <c r="E539" s="73" t="s">
        <v>1321</v>
      </c>
      <c r="F539" s="73" t="s">
        <v>690</v>
      </c>
      <c r="G539" s="75"/>
      <c r="H539" s="75">
        <v>10849</v>
      </c>
      <c r="I539" s="76" t="s">
        <v>915</v>
      </c>
      <c r="J539" s="54" t="str">
        <f t="shared" si="8"/>
        <v> </v>
      </c>
    </row>
    <row r="540" spans="2:10" ht="12.75">
      <c r="B540" s="73" t="s">
        <v>190</v>
      </c>
      <c r="C540" s="73"/>
      <c r="D540" s="74">
        <v>127.2</v>
      </c>
      <c r="E540" s="73" t="s">
        <v>1321</v>
      </c>
      <c r="F540" s="73" t="s">
        <v>2907</v>
      </c>
      <c r="G540" s="75"/>
      <c r="H540" s="75">
        <v>10987</v>
      </c>
      <c r="I540" s="76" t="s">
        <v>191</v>
      </c>
      <c r="J540" s="54" t="str">
        <f t="shared" si="8"/>
        <v> </v>
      </c>
    </row>
    <row r="541" spans="2:10" ht="12.75">
      <c r="B541" s="73" t="s">
        <v>2600</v>
      </c>
      <c r="C541" s="73"/>
      <c r="D541" s="74">
        <v>41.5</v>
      </c>
      <c r="E541" s="73" t="s">
        <v>1320</v>
      </c>
      <c r="F541" s="73" t="s">
        <v>225</v>
      </c>
      <c r="G541" s="75"/>
      <c r="H541" s="75">
        <v>11065</v>
      </c>
      <c r="I541" s="76" t="s">
        <v>2601</v>
      </c>
      <c r="J541" s="54" t="str">
        <f t="shared" si="8"/>
        <v> </v>
      </c>
    </row>
    <row r="542" spans="2:10" ht="12.75">
      <c r="B542" s="73" t="s">
        <v>2602</v>
      </c>
      <c r="C542" s="73"/>
      <c r="D542" s="74">
        <v>61.5</v>
      </c>
      <c r="E542" s="73" t="s">
        <v>1321</v>
      </c>
      <c r="F542" s="73" t="s">
        <v>1460</v>
      </c>
      <c r="G542" s="75"/>
      <c r="H542" s="75">
        <v>11035</v>
      </c>
      <c r="I542" s="76" t="s">
        <v>2603</v>
      </c>
      <c r="J542" s="54" t="str">
        <f t="shared" si="8"/>
        <v> </v>
      </c>
    </row>
    <row r="543" spans="2:10" ht="12.75">
      <c r="B543" s="73" t="s">
        <v>1799</v>
      </c>
      <c r="C543" s="73"/>
      <c r="D543" s="74">
        <v>61.5</v>
      </c>
      <c r="E543" s="73" t="s">
        <v>1321</v>
      </c>
      <c r="F543" s="73" t="s">
        <v>1460</v>
      </c>
      <c r="G543" s="75"/>
      <c r="H543" s="75">
        <v>11034</v>
      </c>
      <c r="I543" s="76" t="s">
        <v>1800</v>
      </c>
      <c r="J543" s="54" t="str">
        <f t="shared" si="8"/>
        <v> </v>
      </c>
    </row>
    <row r="544" spans="2:10" ht="12.75">
      <c r="B544" s="73" t="s">
        <v>1801</v>
      </c>
      <c r="C544" s="73"/>
      <c r="D544" s="74">
        <v>61.5</v>
      </c>
      <c r="E544" s="73" t="s">
        <v>1321</v>
      </c>
      <c r="F544" s="73" t="s">
        <v>1460</v>
      </c>
      <c r="G544" s="75"/>
      <c r="H544" s="75">
        <v>11036</v>
      </c>
      <c r="I544" s="76" t="s">
        <v>1802</v>
      </c>
      <c r="J544" s="54" t="str">
        <f t="shared" si="8"/>
        <v> </v>
      </c>
    </row>
    <row r="545" spans="2:10" ht="12.75">
      <c r="B545" s="73" t="s">
        <v>1803</v>
      </c>
      <c r="C545" s="73"/>
      <c r="D545" s="74">
        <v>61.5</v>
      </c>
      <c r="E545" s="73" t="s">
        <v>1321</v>
      </c>
      <c r="F545" s="73" t="s">
        <v>225</v>
      </c>
      <c r="G545" s="75"/>
      <c r="H545" s="75">
        <v>11037</v>
      </c>
      <c r="I545" s="76" t="s">
        <v>1804</v>
      </c>
      <c r="J545" s="54" t="str">
        <f t="shared" si="8"/>
        <v> </v>
      </c>
    </row>
    <row r="546" spans="2:10" ht="12.75">
      <c r="B546" s="73" t="s">
        <v>1715</v>
      </c>
      <c r="C546" s="73"/>
      <c r="D546" s="74">
        <v>61.5</v>
      </c>
      <c r="E546" s="73" t="s">
        <v>1968</v>
      </c>
      <c r="F546" s="73" t="s">
        <v>2907</v>
      </c>
      <c r="G546" s="75"/>
      <c r="H546" s="75">
        <v>11070</v>
      </c>
      <c r="I546" s="76" t="s">
        <v>1714</v>
      </c>
      <c r="J546" s="54" t="str">
        <f t="shared" si="8"/>
        <v> </v>
      </c>
    </row>
    <row r="547" spans="2:10" ht="12.75">
      <c r="B547" s="73" t="s">
        <v>2604</v>
      </c>
      <c r="C547" s="73"/>
      <c r="D547" s="74">
        <v>41.5</v>
      </c>
      <c r="E547" s="73" t="s">
        <v>1143</v>
      </c>
      <c r="F547" s="73" t="s">
        <v>1460</v>
      </c>
      <c r="G547" s="75"/>
      <c r="H547" s="75">
        <v>11071</v>
      </c>
      <c r="I547" s="76" t="s">
        <v>2605</v>
      </c>
      <c r="J547" s="54" t="str">
        <f t="shared" si="8"/>
        <v> </v>
      </c>
    </row>
    <row r="548" spans="2:10" ht="12.75">
      <c r="B548" s="73" t="s">
        <v>1690</v>
      </c>
      <c r="C548" s="73"/>
      <c r="D548" s="74">
        <v>101.5</v>
      </c>
      <c r="E548" s="73" t="s">
        <v>1031</v>
      </c>
      <c r="F548" s="73" t="s">
        <v>2907</v>
      </c>
      <c r="G548" s="75"/>
      <c r="H548" s="75">
        <v>10604</v>
      </c>
      <c r="I548" s="76" t="s">
        <v>1691</v>
      </c>
      <c r="J548" s="54" t="str">
        <f t="shared" si="8"/>
        <v> </v>
      </c>
    </row>
    <row r="549" spans="2:10" ht="12.75">
      <c r="B549" s="73" t="s">
        <v>1692</v>
      </c>
      <c r="C549" s="73"/>
      <c r="D549" s="74">
        <v>101.5</v>
      </c>
      <c r="E549" s="73" t="s">
        <v>1031</v>
      </c>
      <c r="F549" s="73" t="s">
        <v>2907</v>
      </c>
      <c r="G549" s="75"/>
      <c r="H549" s="75">
        <v>10602</v>
      </c>
      <c r="I549" s="76" t="s">
        <v>1693</v>
      </c>
      <c r="J549" s="54" t="str">
        <f t="shared" si="8"/>
        <v> </v>
      </c>
    </row>
    <row r="550" spans="2:10" ht="12.75">
      <c r="B550" s="73" t="s">
        <v>1411</v>
      </c>
      <c r="C550" s="73"/>
      <c r="D550" s="74">
        <v>101.5</v>
      </c>
      <c r="E550" s="73" t="s">
        <v>1031</v>
      </c>
      <c r="F550" s="73" t="s">
        <v>1460</v>
      </c>
      <c r="G550" s="75"/>
      <c r="H550" s="75">
        <v>10686</v>
      </c>
      <c r="I550" s="76" t="s">
        <v>2542</v>
      </c>
      <c r="J550" s="54" t="str">
        <f t="shared" si="8"/>
        <v> </v>
      </c>
    </row>
    <row r="551" spans="2:10" ht="12.75">
      <c r="B551" s="73" t="s">
        <v>2543</v>
      </c>
      <c r="C551" s="73"/>
      <c r="D551" s="74">
        <v>101.5</v>
      </c>
      <c r="E551" s="73" t="s">
        <v>1031</v>
      </c>
      <c r="F551" s="73" t="s">
        <v>225</v>
      </c>
      <c r="G551" s="75"/>
      <c r="H551" s="75">
        <v>10687</v>
      </c>
      <c r="I551" s="76" t="s">
        <v>2544</v>
      </c>
      <c r="J551" s="54" t="str">
        <f t="shared" si="8"/>
        <v> </v>
      </c>
    </row>
    <row r="552" spans="2:10" ht="12.75">
      <c r="B552" s="73" t="s">
        <v>675</v>
      </c>
      <c r="C552" s="73"/>
      <c r="D552" s="74">
        <v>101.5</v>
      </c>
      <c r="E552" s="73" t="s">
        <v>1031</v>
      </c>
      <c r="F552" s="73" t="s">
        <v>2907</v>
      </c>
      <c r="G552" s="75"/>
      <c r="H552" s="75">
        <v>10603</v>
      </c>
      <c r="I552" s="76" t="s">
        <v>676</v>
      </c>
      <c r="J552" s="54" t="str">
        <f t="shared" si="8"/>
        <v> </v>
      </c>
    </row>
    <row r="553" spans="2:10" ht="12.75">
      <c r="B553" s="73" t="s">
        <v>2606</v>
      </c>
      <c r="C553" s="73"/>
      <c r="D553" s="74">
        <v>101.5</v>
      </c>
      <c r="E553" s="73" t="s">
        <v>1031</v>
      </c>
      <c r="F553" s="73" t="s">
        <v>1460</v>
      </c>
      <c r="G553" s="75"/>
      <c r="H553" s="75">
        <v>11032</v>
      </c>
      <c r="I553" s="76" t="s">
        <v>2607</v>
      </c>
      <c r="J553" s="54" t="str">
        <f t="shared" si="8"/>
        <v> </v>
      </c>
    </row>
    <row r="554" spans="2:10" ht="12.75">
      <c r="B554" s="73" t="s">
        <v>1713</v>
      </c>
      <c r="C554" s="73"/>
      <c r="D554" s="74">
        <v>101.5</v>
      </c>
      <c r="E554" s="73" t="s">
        <v>1031</v>
      </c>
      <c r="F554" s="73" t="s">
        <v>2907</v>
      </c>
      <c r="G554" s="75"/>
      <c r="H554" s="75">
        <v>11030</v>
      </c>
      <c r="I554" s="76" t="s">
        <v>1712</v>
      </c>
      <c r="J554" s="54" t="str">
        <f t="shared" si="8"/>
        <v> </v>
      </c>
    </row>
    <row r="555" spans="2:10" ht="12.75">
      <c r="B555" s="73" t="s">
        <v>2608</v>
      </c>
      <c r="C555" s="73"/>
      <c r="D555" s="74">
        <v>101.5</v>
      </c>
      <c r="E555" s="73" t="s">
        <v>1031</v>
      </c>
      <c r="F555" s="73" t="s">
        <v>2907</v>
      </c>
      <c r="G555" s="75"/>
      <c r="H555" s="75">
        <v>11029</v>
      </c>
      <c r="I555" s="76" t="s">
        <v>2609</v>
      </c>
      <c r="J555" s="54" t="str">
        <f t="shared" si="8"/>
        <v> </v>
      </c>
    </row>
    <row r="556" spans="2:10" ht="12.75">
      <c r="B556" s="73" t="s">
        <v>2610</v>
      </c>
      <c r="C556" s="73"/>
      <c r="D556" s="74">
        <v>101.5</v>
      </c>
      <c r="E556" s="73" t="s">
        <v>1031</v>
      </c>
      <c r="F556" s="73" t="s">
        <v>1460</v>
      </c>
      <c r="G556" s="75"/>
      <c r="H556" s="75">
        <v>11031</v>
      </c>
      <c r="I556" s="76" t="s">
        <v>2611</v>
      </c>
      <c r="J556" s="54" t="str">
        <f t="shared" si="8"/>
        <v> </v>
      </c>
    </row>
    <row r="557" spans="2:10" ht="12.75">
      <c r="B557" s="73" t="s">
        <v>2554</v>
      </c>
      <c r="C557" s="73"/>
      <c r="D557" s="74">
        <v>204.5</v>
      </c>
      <c r="E557" s="73" t="s">
        <v>1031</v>
      </c>
      <c r="F557" s="73" t="s">
        <v>1460</v>
      </c>
      <c r="G557" s="75"/>
      <c r="H557" s="75">
        <v>10391</v>
      </c>
      <c r="I557" s="76" t="s">
        <v>2555</v>
      </c>
      <c r="J557" s="54" t="str">
        <f t="shared" si="8"/>
        <v> </v>
      </c>
    </row>
    <row r="558" spans="2:10" ht="12.75">
      <c r="B558" s="73" t="s">
        <v>677</v>
      </c>
      <c r="C558" s="73"/>
      <c r="D558" s="74">
        <v>41.5</v>
      </c>
      <c r="E558" s="73" t="s">
        <v>1408</v>
      </c>
      <c r="F558" s="73" t="s">
        <v>2907</v>
      </c>
      <c r="G558" s="75"/>
      <c r="H558" s="75">
        <v>11449</v>
      </c>
      <c r="I558" s="76" t="s">
        <v>678</v>
      </c>
      <c r="J558" s="54" t="str">
        <f t="shared" si="8"/>
        <v> </v>
      </c>
    </row>
    <row r="559" spans="2:10" ht="12.75">
      <c r="B559" s="73" t="s">
        <v>679</v>
      </c>
      <c r="C559" s="73"/>
      <c r="D559" s="74">
        <v>41.5</v>
      </c>
      <c r="E559" s="73" t="s">
        <v>301</v>
      </c>
      <c r="F559" s="73" t="s">
        <v>1460</v>
      </c>
      <c r="G559" s="75"/>
      <c r="H559" s="75">
        <v>10998</v>
      </c>
      <c r="I559" s="76" t="s">
        <v>680</v>
      </c>
      <c r="J559" s="54" t="str">
        <f t="shared" si="8"/>
        <v> </v>
      </c>
    </row>
    <row r="560" spans="2:10" ht="12.75">
      <c r="B560" s="73" t="s">
        <v>539</v>
      </c>
      <c r="C560" s="73"/>
      <c r="D560" s="74">
        <v>41.5</v>
      </c>
      <c r="E560" s="73" t="s">
        <v>2018</v>
      </c>
      <c r="F560" s="73" t="s">
        <v>1460</v>
      </c>
      <c r="G560" s="75"/>
      <c r="H560" s="75">
        <v>10170</v>
      </c>
      <c r="I560" s="76" t="s">
        <v>540</v>
      </c>
      <c r="J560" s="54" t="str">
        <f t="shared" si="8"/>
        <v> </v>
      </c>
    </row>
    <row r="561" spans="2:10" ht="12.75">
      <c r="B561" s="73" t="s">
        <v>2816</v>
      </c>
      <c r="C561" s="73"/>
      <c r="D561" s="74">
        <v>45.8</v>
      </c>
      <c r="E561" s="73" t="s">
        <v>2018</v>
      </c>
      <c r="F561" s="73" t="s">
        <v>225</v>
      </c>
      <c r="G561" s="75">
        <v>10</v>
      </c>
      <c r="H561" s="75">
        <v>377</v>
      </c>
      <c r="I561" s="76" t="s">
        <v>2817</v>
      </c>
      <c r="J561" s="54" t="str">
        <f t="shared" si="8"/>
        <v> </v>
      </c>
    </row>
    <row r="562" spans="2:10" ht="12.75">
      <c r="B562" s="73" t="s">
        <v>1086</v>
      </c>
      <c r="C562" s="73"/>
      <c r="D562" s="74">
        <v>41.5</v>
      </c>
      <c r="E562" s="73" t="s">
        <v>2015</v>
      </c>
      <c r="F562" s="73" t="s">
        <v>690</v>
      </c>
      <c r="G562" s="75">
        <v>10</v>
      </c>
      <c r="H562" s="75">
        <v>378</v>
      </c>
      <c r="I562" s="76" t="s">
        <v>1087</v>
      </c>
      <c r="J562" s="54" t="str">
        <f t="shared" si="8"/>
        <v> </v>
      </c>
    </row>
    <row r="563" spans="2:10" ht="12.75">
      <c r="B563" s="73" t="s">
        <v>2545</v>
      </c>
      <c r="C563" s="73"/>
      <c r="D563" s="74">
        <v>41.5</v>
      </c>
      <c r="E563" s="73" t="s">
        <v>2016</v>
      </c>
      <c r="F563" s="73" t="s">
        <v>2907</v>
      </c>
      <c r="G563" s="75"/>
      <c r="H563" s="75">
        <v>10173</v>
      </c>
      <c r="I563" s="76" t="s">
        <v>2546</v>
      </c>
      <c r="J563" s="54" t="str">
        <f t="shared" si="8"/>
        <v> </v>
      </c>
    </row>
    <row r="564" spans="2:10" ht="12.75">
      <c r="B564" s="73" t="s">
        <v>968</v>
      </c>
      <c r="C564" s="73"/>
      <c r="D564" s="74">
        <v>40.2</v>
      </c>
      <c r="E564" s="73" t="s">
        <v>2016</v>
      </c>
      <c r="F564" s="73" t="s">
        <v>690</v>
      </c>
      <c r="G564" s="75">
        <v>10</v>
      </c>
      <c r="H564" s="75">
        <v>379</v>
      </c>
      <c r="I564" s="76" t="s">
        <v>969</v>
      </c>
      <c r="J564" s="54" t="str">
        <f t="shared" si="8"/>
        <v> </v>
      </c>
    </row>
    <row r="565" spans="2:10" ht="12.75">
      <c r="B565" s="73"/>
      <c r="C565" s="73"/>
      <c r="D565" s="74"/>
      <c r="E565" s="73"/>
      <c r="F565" s="73"/>
      <c r="G565" s="75"/>
      <c r="H565" s="75"/>
      <c r="I565" s="76"/>
      <c r="J565" s="54" t="str">
        <f t="shared" si="8"/>
        <v> </v>
      </c>
    </row>
    <row r="566" spans="2:10" ht="12.75">
      <c r="B566" s="73"/>
      <c r="C566" s="73"/>
      <c r="D566" s="74"/>
      <c r="E566" s="73"/>
      <c r="F566" s="73"/>
      <c r="G566" s="75"/>
      <c r="H566" s="75"/>
      <c r="I566" s="76"/>
      <c r="J566" s="54" t="str">
        <f t="shared" si="8"/>
        <v> </v>
      </c>
    </row>
    <row r="567" spans="2:10" ht="12.75">
      <c r="B567" s="73"/>
      <c r="C567" s="73"/>
      <c r="D567" s="74"/>
      <c r="E567" s="73"/>
      <c r="F567" s="73"/>
      <c r="G567" s="75"/>
      <c r="H567" s="75"/>
      <c r="I567" s="76"/>
      <c r="J567" s="54" t="str">
        <f t="shared" si="8"/>
        <v> </v>
      </c>
    </row>
    <row r="568" spans="2:10" ht="12.75">
      <c r="B568" s="73"/>
      <c r="C568" s="73"/>
      <c r="D568" s="74"/>
      <c r="E568" s="73"/>
      <c r="F568" s="73"/>
      <c r="G568" s="75"/>
      <c r="H568" s="75"/>
      <c r="I568" s="76"/>
      <c r="J568" s="54" t="str">
        <f t="shared" si="8"/>
        <v> </v>
      </c>
    </row>
    <row r="569" spans="2:10" ht="12.75">
      <c r="B569" s="73"/>
      <c r="C569" s="73"/>
      <c r="D569" s="74"/>
      <c r="E569" s="73"/>
      <c r="F569" s="73"/>
      <c r="G569" s="75"/>
      <c r="H569" s="75"/>
      <c r="I569" s="76"/>
      <c r="J569" s="54" t="str">
        <f t="shared" si="8"/>
        <v> </v>
      </c>
    </row>
    <row r="570" spans="2:10" ht="12.75">
      <c r="B570" s="73"/>
      <c r="C570" s="73"/>
      <c r="D570" s="74"/>
      <c r="E570" s="73"/>
      <c r="F570" s="73"/>
      <c r="G570" s="75"/>
      <c r="H570" s="75"/>
      <c r="I570" s="76"/>
      <c r="J570" s="54" t="str">
        <f t="shared" si="8"/>
        <v> </v>
      </c>
    </row>
    <row r="571" spans="2:10" ht="12.75">
      <c r="B571" s="73"/>
      <c r="C571" s="73"/>
      <c r="D571" s="74"/>
      <c r="E571" s="73"/>
      <c r="F571" s="73"/>
      <c r="G571" s="75"/>
      <c r="H571" s="75"/>
      <c r="I571" s="76"/>
      <c r="J571" s="54" t="str">
        <f t="shared" si="8"/>
        <v> </v>
      </c>
    </row>
    <row r="572" spans="2:10" ht="12.75">
      <c r="B572" s="73"/>
      <c r="C572" s="73"/>
      <c r="D572" s="74"/>
      <c r="E572" s="73"/>
      <c r="F572" s="73"/>
      <c r="G572" s="75"/>
      <c r="H572" s="75"/>
      <c r="I572" s="76"/>
      <c r="J572" s="54" t="str">
        <f t="shared" si="8"/>
        <v> </v>
      </c>
    </row>
    <row r="573" spans="2:10" ht="12.75">
      <c r="B573" s="73"/>
      <c r="C573" s="73"/>
      <c r="D573" s="74"/>
      <c r="E573" s="73"/>
      <c r="F573" s="73"/>
      <c r="G573" s="75"/>
      <c r="H573" s="75"/>
      <c r="I573" s="76"/>
      <c r="J573" s="54" t="str">
        <f t="shared" si="8"/>
        <v> </v>
      </c>
    </row>
    <row r="574" spans="2:10" ht="12.75">
      <c r="B574" s="73"/>
      <c r="C574" s="73"/>
      <c r="D574" s="74"/>
      <c r="E574" s="73"/>
      <c r="F574" s="73"/>
      <c r="G574" s="75"/>
      <c r="H574" s="75"/>
      <c r="I574" s="76"/>
      <c r="J574" s="54" t="str">
        <f t="shared" si="8"/>
        <v> </v>
      </c>
    </row>
    <row r="575" spans="2:10" ht="12.75">
      <c r="B575" s="73"/>
      <c r="C575" s="73"/>
      <c r="D575" s="74"/>
      <c r="E575" s="73"/>
      <c r="F575" s="73"/>
      <c r="G575" s="75"/>
      <c r="H575" s="75"/>
      <c r="I575" s="76"/>
      <c r="J575" s="54" t="str">
        <f t="shared" si="8"/>
        <v> </v>
      </c>
    </row>
    <row r="576" spans="2:10" ht="12.75">
      <c r="B576" s="73"/>
      <c r="C576" s="73"/>
      <c r="D576" s="74"/>
      <c r="E576" s="73"/>
      <c r="F576" s="73"/>
      <c r="G576" s="75"/>
      <c r="H576" s="75"/>
      <c r="I576" s="76"/>
      <c r="J576" s="54" t="str">
        <f t="shared" si="8"/>
        <v> </v>
      </c>
    </row>
    <row r="577" spans="2:10" ht="12.75">
      <c r="B577" s="73"/>
      <c r="C577" s="73"/>
      <c r="D577" s="74"/>
      <c r="E577" s="73"/>
      <c r="F577" s="73"/>
      <c r="G577" s="75"/>
      <c r="H577" s="75"/>
      <c r="I577" s="76"/>
      <c r="J577" s="54" t="str">
        <f t="shared" si="8"/>
        <v> </v>
      </c>
    </row>
    <row r="578" spans="2:10" ht="12.75">
      <c r="B578" s="73"/>
      <c r="C578" s="73"/>
      <c r="D578" s="74"/>
      <c r="E578" s="73"/>
      <c r="F578" s="73"/>
      <c r="G578" s="75"/>
      <c r="H578" s="75"/>
      <c r="I578" s="76"/>
      <c r="J578" s="54" t="str">
        <f t="shared" si="8"/>
        <v> </v>
      </c>
    </row>
    <row r="579" spans="2:9" ht="12.75">
      <c r="B579" s="73"/>
      <c r="C579" s="73"/>
      <c r="D579" s="74"/>
      <c r="E579" s="73"/>
      <c r="F579" s="73"/>
      <c r="G579" s="75"/>
      <c r="H579" s="75"/>
      <c r="I579" s="76"/>
    </row>
    <row r="580" spans="2:9" ht="12.75">
      <c r="B580" s="73"/>
      <c r="C580" s="73"/>
      <c r="D580" s="74"/>
      <c r="E580" s="73"/>
      <c r="F580" s="73"/>
      <c r="G580" s="75"/>
      <c r="H580" s="75"/>
      <c r="I580" s="76"/>
    </row>
    <row r="581" spans="2:9" ht="12.75">
      <c r="B581" s="73"/>
      <c r="C581" s="73"/>
      <c r="D581" s="74"/>
      <c r="E581" s="73"/>
      <c r="F581" s="73"/>
      <c r="G581" s="75"/>
      <c r="H581" s="75"/>
      <c r="I581" s="76"/>
    </row>
    <row r="582" spans="2:9" ht="12.75">
      <c r="B582" s="73"/>
      <c r="C582" s="73"/>
      <c r="D582" s="74"/>
      <c r="E582" s="73"/>
      <c r="F582" s="73"/>
      <c r="G582" s="75"/>
      <c r="H582" s="75"/>
      <c r="I582" s="76"/>
    </row>
    <row r="583" spans="2:9" ht="12.75">
      <c r="B583" s="73"/>
      <c r="C583" s="73"/>
      <c r="D583" s="74"/>
      <c r="E583" s="73"/>
      <c r="F583" s="73"/>
      <c r="G583" s="75"/>
      <c r="H583" s="75"/>
      <c r="I583" s="76"/>
    </row>
    <row r="584" spans="2:9" ht="12.75">
      <c r="B584" s="73"/>
      <c r="C584" s="73"/>
      <c r="D584" s="74"/>
      <c r="E584" s="73"/>
      <c r="F584" s="73"/>
      <c r="G584" s="75"/>
      <c r="H584" s="75"/>
      <c r="I584" s="76"/>
    </row>
    <row r="585" spans="2:9" ht="12.75">
      <c r="B585" s="73"/>
      <c r="C585" s="73"/>
      <c r="D585" s="74"/>
      <c r="E585" s="73"/>
      <c r="F585" s="73"/>
      <c r="G585" s="75"/>
      <c r="H585" s="75"/>
      <c r="I585" s="76"/>
    </row>
    <row r="586" spans="2:9" ht="12.75">
      <c r="B586" s="73"/>
      <c r="C586" s="73"/>
      <c r="D586" s="74"/>
      <c r="E586" s="73"/>
      <c r="F586" s="73"/>
      <c r="G586" s="75"/>
      <c r="H586" s="75"/>
      <c r="I586" s="76"/>
    </row>
    <row r="587" spans="2:9" ht="12.75">
      <c r="B587" s="73"/>
      <c r="C587" s="73"/>
      <c r="D587" s="74"/>
      <c r="E587" s="73"/>
      <c r="F587" s="73"/>
      <c r="G587" s="75"/>
      <c r="H587" s="75"/>
      <c r="I587" s="76"/>
    </row>
    <row r="588" spans="2:9" ht="12.75">
      <c r="B588" s="73"/>
      <c r="C588" s="73"/>
      <c r="D588" s="74"/>
      <c r="E588" s="73"/>
      <c r="F588" s="73"/>
      <c r="G588" s="75"/>
      <c r="H588" s="75"/>
      <c r="I588" s="76"/>
    </row>
    <row r="589" spans="2:9" ht="12.75">
      <c r="B589" s="73"/>
      <c r="C589" s="73"/>
      <c r="D589" s="74"/>
      <c r="E589" s="73"/>
      <c r="F589" s="73"/>
      <c r="G589" s="75"/>
      <c r="H589" s="75"/>
      <c r="I589" s="76"/>
    </row>
    <row r="590" spans="2:9" ht="12.75">
      <c r="B590" s="73"/>
      <c r="C590" s="73"/>
      <c r="D590" s="74"/>
      <c r="E590" s="73"/>
      <c r="F590" s="73"/>
      <c r="G590" s="75"/>
      <c r="H590" s="75"/>
      <c r="I590" s="76"/>
    </row>
  </sheetData>
  <sheetProtection/>
  <hyperlinks>
    <hyperlink ref="B4" r:id="rId1" display="mailto:2159656@rambler.ru"/>
  </hyperlinks>
  <printOptions/>
  <pageMargins left="0.24" right="0.24" top="0.25" bottom="0.24" header="0.17" footer="0.17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13"/>
  </sheetPr>
  <dimension ref="A1:M59"/>
  <sheetViews>
    <sheetView workbookViewId="0" topLeftCell="A1">
      <selection activeCell="A5" sqref="A5"/>
    </sheetView>
  </sheetViews>
  <sheetFormatPr defaultColWidth="9.00390625" defaultRowHeight="12.75"/>
  <cols>
    <col min="1" max="1" width="36.875" style="0" customWidth="1"/>
    <col min="3" max="3" width="8.75390625" style="6" customWidth="1"/>
    <col min="5" max="5" width="10.25390625" style="0" customWidth="1"/>
    <col min="7" max="7" width="13.375" style="0" customWidth="1"/>
    <col min="8" max="8" width="6.75390625" style="0" customWidth="1"/>
  </cols>
  <sheetData>
    <row r="1" spans="1:13" ht="15">
      <c r="A1" s="40" t="s">
        <v>234</v>
      </c>
      <c r="B1" s="28"/>
      <c r="C1" s="29"/>
      <c r="D1" s="29"/>
      <c r="E1" s="29"/>
      <c r="F1" s="29"/>
      <c r="G1" s="29"/>
      <c r="H1" s="29"/>
      <c r="I1" s="50"/>
      <c r="J1" s="4"/>
      <c r="K1" s="4"/>
      <c r="L1" s="4"/>
      <c r="M1" s="4"/>
    </row>
    <row r="2" spans="1:13" ht="27">
      <c r="A2" s="39" t="s">
        <v>1681</v>
      </c>
      <c r="B2" s="11"/>
      <c r="C2" s="16"/>
      <c r="D2" s="16"/>
      <c r="E2" s="16"/>
      <c r="F2" s="16"/>
      <c r="G2" s="16"/>
      <c r="H2" s="16"/>
      <c r="I2" s="50">
        <f>SUM(I5:I379)</f>
        <v>0</v>
      </c>
      <c r="J2" s="4"/>
      <c r="K2" s="4"/>
      <c r="L2" s="4"/>
      <c r="M2" s="4"/>
    </row>
    <row r="3" spans="1:13" ht="27">
      <c r="A3" s="80" t="s">
        <v>271</v>
      </c>
      <c r="B3" s="81"/>
      <c r="C3" s="82"/>
      <c r="D3" s="82"/>
      <c r="E3" s="16"/>
      <c r="F3" s="16"/>
      <c r="G3" s="16"/>
      <c r="H3" s="16"/>
      <c r="I3" s="50"/>
      <c r="J3" s="4"/>
      <c r="K3" s="4"/>
      <c r="L3" s="4"/>
      <c r="M3" s="4"/>
    </row>
    <row r="4" spans="1:9" ht="12.75">
      <c r="A4" s="67" t="s">
        <v>1138</v>
      </c>
      <c r="B4" s="67" t="s">
        <v>1144</v>
      </c>
      <c r="C4" s="78" t="s">
        <v>1139</v>
      </c>
      <c r="D4" s="67" t="s">
        <v>240</v>
      </c>
      <c r="E4" s="69" t="s">
        <v>1140</v>
      </c>
      <c r="F4" s="68" t="s">
        <v>1141</v>
      </c>
      <c r="G4" s="67" t="s">
        <v>1142</v>
      </c>
      <c r="H4" s="72" t="s">
        <v>1324</v>
      </c>
      <c r="I4" s="70" t="s">
        <v>1325</v>
      </c>
    </row>
    <row r="5" spans="1:8" ht="12.75">
      <c r="A5" s="73"/>
      <c r="B5" s="73"/>
      <c r="C5" s="79"/>
      <c r="D5" s="73"/>
      <c r="E5" s="66"/>
      <c r="F5" s="75"/>
      <c r="G5" s="76"/>
      <c r="H5" s="71"/>
    </row>
    <row r="6" spans="1:8" ht="12.75">
      <c r="A6" s="73"/>
      <c r="B6" s="73"/>
      <c r="C6" s="79"/>
      <c r="D6" s="73"/>
      <c r="E6" s="66"/>
      <c r="F6" s="75"/>
      <c r="G6" s="76"/>
      <c r="H6" s="71"/>
    </row>
    <row r="7" spans="1:8" ht="12.75">
      <c r="A7" s="73"/>
      <c r="B7" s="73"/>
      <c r="C7" s="79"/>
      <c r="D7" s="73"/>
      <c r="E7" s="66"/>
      <c r="F7" s="75"/>
      <c r="G7" s="76"/>
      <c r="H7" s="77"/>
    </row>
    <row r="8" spans="1:8" ht="12.75">
      <c r="A8" s="73"/>
      <c r="B8" s="73"/>
      <c r="C8" s="79"/>
      <c r="D8" s="73"/>
      <c r="E8" s="66"/>
      <c r="F8" s="75"/>
      <c r="G8" s="76"/>
      <c r="H8" s="77"/>
    </row>
    <row r="9" spans="1:8" ht="12.75">
      <c r="A9" s="73"/>
      <c r="B9" s="73"/>
      <c r="C9" s="79"/>
      <c r="D9" s="73"/>
      <c r="E9" s="66"/>
      <c r="F9" s="75"/>
      <c r="G9" s="76"/>
      <c r="H9" s="71"/>
    </row>
    <row r="10" spans="1:8" ht="12.75">
      <c r="A10" s="73"/>
      <c r="B10" s="73"/>
      <c r="C10" s="79"/>
      <c r="D10" s="73"/>
      <c r="E10" s="66"/>
      <c r="F10" s="75"/>
      <c r="G10" s="76"/>
      <c r="H10" s="77"/>
    </row>
    <row r="11" spans="1:8" ht="12.75">
      <c r="A11" s="73"/>
      <c r="B11" s="73"/>
      <c r="C11" s="79"/>
      <c r="D11" s="73"/>
      <c r="E11" s="66"/>
      <c r="F11" s="75"/>
      <c r="G11" s="76"/>
      <c r="H11" s="71"/>
    </row>
    <row r="12" spans="1:8" ht="12.75">
      <c r="A12" s="73"/>
      <c r="B12" s="73"/>
      <c r="C12" s="79"/>
      <c r="D12" s="73"/>
      <c r="E12" s="66"/>
      <c r="F12" s="75"/>
      <c r="G12" s="76"/>
      <c r="H12" s="77"/>
    </row>
    <row r="13" spans="1:8" ht="12.75">
      <c r="A13" s="73"/>
      <c r="B13" s="73"/>
      <c r="C13" s="79"/>
      <c r="D13" s="73"/>
      <c r="E13" s="66"/>
      <c r="F13" s="75"/>
      <c r="G13" s="76"/>
      <c r="H13" s="77"/>
    </row>
    <row r="14" spans="1:8" ht="12.75">
      <c r="A14" s="73"/>
      <c r="B14" s="73"/>
      <c r="C14" s="79"/>
      <c r="D14" s="73"/>
      <c r="E14" s="66"/>
      <c r="F14" s="75"/>
      <c r="G14" s="76"/>
      <c r="H14" s="77"/>
    </row>
    <row r="15" spans="1:8" ht="12.75">
      <c r="A15" s="73"/>
      <c r="B15" s="73"/>
      <c r="C15" s="79"/>
      <c r="D15" s="73"/>
      <c r="E15" s="66"/>
      <c r="F15" s="75"/>
      <c r="G15" s="76"/>
      <c r="H15" s="71"/>
    </row>
    <row r="16" spans="1:8" ht="12.75">
      <c r="A16" s="73"/>
      <c r="B16" s="73"/>
      <c r="C16" s="79"/>
      <c r="D16" s="73"/>
      <c r="E16" s="66"/>
      <c r="F16" s="75"/>
      <c r="G16" s="76"/>
      <c r="H16" s="77"/>
    </row>
    <row r="17" spans="1:8" ht="12.75">
      <c r="A17" s="73"/>
      <c r="B17" s="73"/>
      <c r="C17" s="79"/>
      <c r="D17" s="73"/>
      <c r="E17" s="66"/>
      <c r="F17" s="75"/>
      <c r="G17" s="76"/>
      <c r="H17" s="77"/>
    </row>
    <row r="18" spans="1:8" ht="12.75">
      <c r="A18" s="73"/>
      <c r="B18" s="73"/>
      <c r="C18" s="79"/>
      <c r="D18" s="73"/>
      <c r="E18" s="66"/>
      <c r="F18" s="75"/>
      <c r="G18" s="76"/>
      <c r="H18" s="77"/>
    </row>
    <row r="19" spans="1:8" ht="12.75">
      <c r="A19" s="73"/>
      <c r="B19" s="73"/>
      <c r="C19" s="79"/>
      <c r="D19" s="73"/>
      <c r="E19" s="66"/>
      <c r="F19" s="75"/>
      <c r="G19" s="76"/>
      <c r="H19" s="71"/>
    </row>
    <row r="20" spans="1:8" ht="12.75">
      <c r="A20" s="73"/>
      <c r="B20" s="73"/>
      <c r="C20" s="79"/>
      <c r="D20" s="73"/>
      <c r="E20" s="66"/>
      <c r="F20" s="75"/>
      <c r="G20" s="76"/>
      <c r="H20" s="77"/>
    </row>
    <row r="21" spans="1:8" ht="12.75">
      <c r="A21" s="73"/>
      <c r="B21" s="73"/>
      <c r="C21" s="79"/>
      <c r="D21" s="73"/>
      <c r="E21" s="66"/>
      <c r="F21" s="75"/>
      <c r="G21" s="76"/>
      <c r="H21" s="77"/>
    </row>
    <row r="22" spans="1:8" ht="12.75">
      <c r="A22" s="73"/>
      <c r="B22" s="73"/>
      <c r="C22" s="79"/>
      <c r="D22" s="73"/>
      <c r="E22" s="66"/>
      <c r="F22" s="75"/>
      <c r="G22" s="76"/>
      <c r="H22" s="77"/>
    </row>
    <row r="23" spans="1:8" ht="12.75">
      <c r="A23" s="73"/>
      <c r="B23" s="73"/>
      <c r="C23" s="79"/>
      <c r="D23" s="73"/>
      <c r="E23" s="66"/>
      <c r="F23" s="75"/>
      <c r="G23" s="76"/>
      <c r="H23" s="77"/>
    </row>
    <row r="24" spans="1:8" ht="12.75">
      <c r="A24" s="73"/>
      <c r="B24" s="73"/>
      <c r="C24" s="79"/>
      <c r="D24" s="73"/>
      <c r="E24" s="66"/>
      <c r="F24" s="75"/>
      <c r="G24" s="76"/>
      <c r="H24" s="77"/>
    </row>
    <row r="25" spans="1:8" ht="12.75">
      <c r="A25" s="73"/>
      <c r="B25" s="73"/>
      <c r="C25" s="79"/>
      <c r="D25" s="73"/>
      <c r="E25" s="66"/>
      <c r="F25" s="75"/>
      <c r="G25" s="76"/>
      <c r="H25" s="77"/>
    </row>
    <row r="26" spans="1:8" ht="12.75">
      <c r="A26" s="73"/>
      <c r="B26" s="73"/>
      <c r="C26" s="79"/>
      <c r="D26" s="73"/>
      <c r="E26" s="66"/>
      <c r="F26" s="75"/>
      <c r="G26" s="76"/>
      <c r="H26" s="77"/>
    </row>
    <row r="27" spans="1:8" ht="12.75">
      <c r="A27" s="73"/>
      <c r="B27" s="73"/>
      <c r="C27" s="79"/>
      <c r="D27" s="73"/>
      <c r="E27" s="66"/>
      <c r="F27" s="75"/>
      <c r="G27" s="76"/>
      <c r="H27" s="77"/>
    </row>
    <row r="28" spans="1:8" ht="12.75">
      <c r="A28" s="73"/>
      <c r="B28" s="73"/>
      <c r="C28" s="79"/>
      <c r="D28" s="73"/>
      <c r="E28" s="66"/>
      <c r="F28" s="75"/>
      <c r="G28" s="76"/>
      <c r="H28" s="77"/>
    </row>
    <row r="29" spans="1:8" ht="12.75">
      <c r="A29" s="73"/>
      <c r="B29" s="73"/>
      <c r="C29" s="79"/>
      <c r="D29" s="73"/>
      <c r="E29" s="66"/>
      <c r="F29" s="75"/>
      <c r="G29" s="76"/>
      <c r="H29" s="71"/>
    </row>
    <row r="30" spans="1:8" ht="12.75">
      <c r="A30" s="73"/>
      <c r="B30" s="73"/>
      <c r="C30" s="79"/>
      <c r="D30" s="73"/>
      <c r="E30" s="66"/>
      <c r="F30" s="75"/>
      <c r="G30" s="76"/>
      <c r="H30" s="77"/>
    </row>
    <row r="31" spans="1:8" ht="12.75">
      <c r="A31" s="73"/>
      <c r="B31" s="73"/>
      <c r="C31" s="79"/>
      <c r="D31" s="73"/>
      <c r="E31" s="66"/>
      <c r="F31" s="75"/>
      <c r="G31" s="76"/>
      <c r="H31" s="71"/>
    </row>
    <row r="32" spans="1:8" ht="12.75">
      <c r="A32" s="73"/>
      <c r="B32" s="73"/>
      <c r="C32" s="79"/>
      <c r="D32" s="73"/>
      <c r="E32" s="66"/>
      <c r="F32" s="75"/>
      <c r="G32" s="76"/>
      <c r="H32" s="71"/>
    </row>
    <row r="33" spans="1:8" ht="12.75">
      <c r="A33" s="73"/>
      <c r="B33" s="73"/>
      <c r="C33" s="79"/>
      <c r="D33" s="73"/>
      <c r="E33" s="66"/>
      <c r="F33" s="75"/>
      <c r="G33" s="76"/>
      <c r="H33" s="77"/>
    </row>
    <row r="34" spans="1:8" ht="12.75">
      <c r="A34" s="73"/>
      <c r="B34" s="73"/>
      <c r="C34" s="79"/>
      <c r="D34" s="73"/>
      <c r="E34" s="66"/>
      <c r="F34" s="75"/>
      <c r="G34" s="76"/>
      <c r="H34" s="77"/>
    </row>
    <row r="35" spans="1:8" ht="12.75">
      <c r="A35" s="73"/>
      <c r="B35" s="73"/>
      <c r="C35" s="79"/>
      <c r="D35" s="73"/>
      <c r="E35" s="66"/>
      <c r="F35" s="75"/>
      <c r="G35" s="76"/>
      <c r="H35" s="77"/>
    </row>
    <row r="36" spans="1:8" ht="12.75">
      <c r="A36" s="73"/>
      <c r="B36" s="73"/>
      <c r="C36" s="79"/>
      <c r="D36" s="73"/>
      <c r="E36" s="66"/>
      <c r="F36" s="75"/>
      <c r="G36" s="76"/>
      <c r="H36" s="77"/>
    </row>
    <row r="37" spans="1:8" ht="12.75">
      <c r="A37" s="73"/>
      <c r="B37" s="73"/>
      <c r="C37" s="79"/>
      <c r="D37" s="73"/>
      <c r="E37" s="66"/>
      <c r="F37" s="75"/>
      <c r="G37" s="76"/>
      <c r="H37" s="77"/>
    </row>
    <row r="38" spans="1:8" ht="12.75">
      <c r="A38" s="73"/>
      <c r="B38" s="73"/>
      <c r="C38" s="79"/>
      <c r="D38" s="73"/>
      <c r="E38" s="66"/>
      <c r="F38" s="75"/>
      <c r="G38" s="76"/>
      <c r="H38" s="77"/>
    </row>
    <row r="39" spans="1:8" ht="12.75">
      <c r="A39" s="73"/>
      <c r="B39" s="73"/>
      <c r="C39" s="79"/>
      <c r="D39" s="73"/>
      <c r="E39" s="66"/>
      <c r="F39" s="75"/>
      <c r="G39" s="76"/>
      <c r="H39" s="77"/>
    </row>
    <row r="40" spans="1:8" ht="12.75">
      <c r="A40" s="73"/>
      <c r="B40" s="73"/>
      <c r="C40" s="79"/>
      <c r="D40" s="73"/>
      <c r="E40" s="66"/>
      <c r="F40" s="75"/>
      <c r="G40" s="76"/>
      <c r="H40" s="71"/>
    </row>
    <row r="41" spans="1:8" ht="12.75">
      <c r="A41" s="73"/>
      <c r="B41" s="73"/>
      <c r="C41" s="79"/>
      <c r="D41" s="73"/>
      <c r="E41" s="66"/>
      <c r="F41" s="75"/>
      <c r="G41" s="76"/>
      <c r="H41" s="71"/>
    </row>
    <row r="42" spans="1:8" ht="12.75">
      <c r="A42" s="73"/>
      <c r="B42" s="73"/>
      <c r="C42" s="79"/>
      <c r="D42" s="73"/>
      <c r="E42" s="66"/>
      <c r="F42" s="75"/>
      <c r="G42" s="76"/>
      <c r="H42" s="77"/>
    </row>
    <row r="43" spans="1:8" ht="12.75">
      <c r="A43" s="73"/>
      <c r="B43" s="73"/>
      <c r="C43" s="79"/>
      <c r="D43" s="73"/>
      <c r="E43" s="66"/>
      <c r="F43" s="75"/>
      <c r="G43" s="76"/>
      <c r="H43" s="77"/>
    </row>
    <row r="44" spans="1:8" ht="12.75">
      <c r="A44" s="73"/>
      <c r="B44" s="73"/>
      <c r="C44" s="79"/>
      <c r="D44" s="73"/>
      <c r="E44" s="66"/>
      <c r="F44" s="75"/>
      <c r="G44" s="76"/>
      <c r="H44" s="77"/>
    </row>
    <row r="45" spans="1:8" ht="12.75">
      <c r="A45" s="73"/>
      <c r="B45" s="73"/>
      <c r="C45" s="79"/>
      <c r="D45" s="73"/>
      <c r="E45" s="66"/>
      <c r="F45" s="75"/>
      <c r="G45" s="76"/>
      <c r="H45" s="71"/>
    </row>
    <row r="46" spans="1:8" ht="12.75">
      <c r="A46" s="73"/>
      <c r="B46" s="73"/>
      <c r="C46" s="79"/>
      <c r="D46" s="73"/>
      <c r="E46" s="66"/>
      <c r="F46" s="75"/>
      <c r="G46" s="76"/>
      <c r="H46" s="71"/>
    </row>
    <row r="47" spans="1:8" ht="12.75">
      <c r="A47" s="73"/>
      <c r="B47" s="73"/>
      <c r="C47" s="79"/>
      <c r="D47" s="73"/>
      <c r="E47" s="66"/>
      <c r="F47" s="75"/>
      <c r="G47" s="76"/>
      <c r="H47" s="77"/>
    </row>
    <row r="48" spans="1:8" ht="12.75">
      <c r="A48" s="73"/>
      <c r="B48" s="73"/>
      <c r="C48" s="79"/>
      <c r="D48" s="73"/>
      <c r="E48" s="66"/>
      <c r="F48" s="75"/>
      <c r="G48" s="76"/>
      <c r="H48" s="77"/>
    </row>
    <row r="49" spans="1:8" ht="12.75">
      <c r="A49" s="73"/>
      <c r="B49" s="73"/>
      <c r="C49" s="79"/>
      <c r="D49" s="73"/>
      <c r="E49" s="66"/>
      <c r="F49" s="75"/>
      <c r="G49" s="76"/>
      <c r="H49" s="77"/>
    </row>
    <row r="50" spans="1:8" ht="12.75">
      <c r="A50" s="73"/>
      <c r="B50" s="73"/>
      <c r="C50" s="79"/>
      <c r="D50" s="73"/>
      <c r="E50" s="66"/>
      <c r="F50" s="75"/>
      <c r="G50" s="76"/>
      <c r="H50" s="71"/>
    </row>
    <row r="51" spans="1:8" ht="12.75">
      <c r="A51" s="73"/>
      <c r="B51" s="73"/>
      <c r="C51" s="79"/>
      <c r="D51" s="73"/>
      <c r="E51" s="66"/>
      <c r="F51" s="75"/>
      <c r="G51" s="76"/>
      <c r="H51" s="77"/>
    </row>
    <row r="52" spans="1:8" ht="12.75">
      <c r="A52" s="73"/>
      <c r="B52" s="73"/>
      <c r="C52" s="79"/>
      <c r="D52" s="73"/>
      <c r="E52" s="66"/>
      <c r="F52" s="75"/>
      <c r="G52" s="76"/>
      <c r="H52" s="71"/>
    </row>
    <row r="53" spans="1:8" ht="12.75">
      <c r="A53" s="73"/>
      <c r="B53" s="73"/>
      <c r="C53" s="79"/>
      <c r="D53" s="73"/>
      <c r="E53" s="66"/>
      <c r="F53" s="75"/>
      <c r="G53" s="76"/>
      <c r="H53" s="77"/>
    </row>
    <row r="54" spans="1:8" ht="12.75">
      <c r="A54" s="73"/>
      <c r="B54" s="73"/>
      <c r="C54" s="79"/>
      <c r="D54" s="73"/>
      <c r="E54" s="66"/>
      <c r="F54" s="75"/>
      <c r="G54" s="76"/>
      <c r="H54" s="71"/>
    </row>
    <row r="55" spans="1:8" ht="12.75">
      <c r="A55" s="73"/>
      <c r="B55" s="73"/>
      <c r="C55" s="79"/>
      <c r="D55" s="73"/>
      <c r="E55" s="66"/>
      <c r="F55" s="75"/>
      <c r="G55" s="76"/>
      <c r="H55" s="71"/>
    </row>
    <row r="56" spans="1:8" ht="12.75">
      <c r="A56" s="73"/>
      <c r="B56" s="73"/>
      <c r="C56" s="79"/>
      <c r="D56" s="73"/>
      <c r="E56" s="66"/>
      <c r="F56" s="75"/>
      <c r="G56" s="76"/>
      <c r="H56" s="71"/>
    </row>
    <row r="57" spans="1:8" ht="12.75">
      <c r="A57" s="73"/>
      <c r="B57" s="73"/>
      <c r="C57" s="79"/>
      <c r="D57" s="73"/>
      <c r="E57" s="66"/>
      <c r="F57" s="75"/>
      <c r="G57" s="76"/>
      <c r="H57" s="71"/>
    </row>
    <row r="58" spans="1:8" ht="12.75">
      <c r="A58" s="73"/>
      <c r="B58" s="73"/>
      <c r="C58" s="79"/>
      <c r="D58" s="73"/>
      <c r="E58" s="66"/>
      <c r="F58" s="75"/>
      <c r="G58" s="76"/>
      <c r="H58" s="77"/>
    </row>
    <row r="59" spans="1:8" ht="12.75">
      <c r="A59" s="73"/>
      <c r="B59" s="73"/>
      <c r="C59" s="79"/>
      <c r="D59" s="73"/>
      <c r="E59" s="66"/>
      <c r="F59" s="75"/>
      <c r="G59" s="76"/>
      <c r="H59" s="77"/>
    </row>
  </sheetData>
  <hyperlinks>
    <hyperlink ref="A1" r:id="rId1" display="mailto:2159656@rambler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</cp:lastModifiedBy>
  <cp:lastPrinted>2020-10-12T05:54:40Z</cp:lastPrinted>
  <dcterms:created xsi:type="dcterms:W3CDTF">2010-11-18T08:38:13Z</dcterms:created>
  <dcterms:modified xsi:type="dcterms:W3CDTF">2024-03-22T07:27:36Z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